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414" documentId="11_F25DC773A252ABDACC104863C91E5CB45BDE58E9" xr6:coauthVersionLast="47" xr6:coauthVersionMax="47" xr10:uidLastSave="{7F2ECB5C-96DC-40CD-99ED-FDBAB2DEED9C}"/>
  <bookViews>
    <workbookView xWindow="1275" yWindow="-120" windowWidth="37245" windowHeight="21840" tabRatio="951" activeTab="2" xr2:uid="{00000000-000D-0000-FFFF-FFFF00000000}"/>
  </bookViews>
  <sheets>
    <sheet name="ISOMITTED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VERAGEN" comment="Calculate the average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AVERAGE(_xlpm.vec)))</definedName>
    <definedName name="Solutions.LARGESTARR" comment="Returns the n largest rows of an array, as decided by sort_index.">_xlfn.LAMBDA(_xlpm.arr,_xlpm.n,_xlop.sort_index, _xlfn.LET(_xlpm.largest, IF(_xlfn.ISOMITTED(_xlpm.sort_index), 1, _xlpm.sort_index), _xlfn.TAKE(_xlfn._xlws.SORT(_xlpm.arr, _xlpm.sort_index, -1), _xlpm.n)))</definedName>
    <definedName name="Solutions.MEDIANN" comment="Calculate the median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MEDIAN(_xlpm.vec)))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29" i="30" a="1"/>
  <c r="B29" i="30" s="1"/>
  <c r="B28" i="30" a="1"/>
  <c r="B28" i="30" s="1"/>
  <c r="B58" i="18" a="1"/>
  <c r="B58" i="18" s="1"/>
  <c r="B53" i="18" a="1"/>
  <c r="B53" i="18" s="1"/>
  <c r="B47" i="18" a="1"/>
  <c r="B47" i="18" s="1"/>
  <c r="B50" i="18" s="1"/>
  <c r="B20" i="18" a="1"/>
  <c r="B20" i="18" s="1"/>
  <c r="B17" i="18" a="1"/>
  <c r="B17" i="18" s="1"/>
  <c r="B57" i="18"/>
  <c r="B49" i="18"/>
  <c r="B46" i="18"/>
  <c r="B19" i="18"/>
  <c r="B16" i="18"/>
  <c r="B52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<sst xmlns="http://schemas.openxmlformats.org/spreadsheetml/2006/main" count="52248" uniqueCount="10322">
  <si>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</si>
  <si>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</si>
  <si>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</si>
  <si>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</si>
  <si>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</si>
  <si>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</si>
  <si>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</si>
  <si>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</si>
  <si>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</si>
  <si>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</si>
  <si>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</si>
  <si>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</si>
  <si>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</si>
  <si>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</si>
  <si>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</si>
  <si>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</si>
  <si>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</si>
  <si>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</si>
  <si>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</si>
  <si>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</si>
  <si>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</si>
  <si>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</si>
  <si>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</si>
  <si>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</si>
  <si>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</si>
  <si>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</si>
  <si>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</si>
  <si>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</si>
  <si>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</si>
  <si>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</si>
  <si>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</si>
  <si>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</si>
  <si>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</si>
  <si>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</si>
  <si>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</si>
  <si>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</si>
  <si>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</si>
  <si>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</si>
  <si>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</si>
  <si>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</si>
  <si>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</si>
  <si>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</si>
  <si>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</si>
  <si>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</si>
  <si>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</si>
  <si>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</si>
  <si>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</si>
  <si>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</si>
  <si>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</si>
  <si>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</si>
  <si>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</si>
  <si>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</si>
  <si>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</si>
  <si>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</si>
  <si>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</si>
  <si>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</si>
  <si>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</si>
  <si>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</si>
  <si>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</si>
  <si>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</si>
  <si>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</si>
  <si>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</si>
  <si>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</si>
  <si>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</si>
  <si>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</si>
  <si>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</si>
  <si>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</si>
  <si>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</si>
  <si>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</si>
  <si>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</si>
  <si>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</si>
  <si>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</si>
  <si>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</si>
  <si>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</si>
  <si>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</si>
  <si>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</si>
  <si>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</si>
  <si>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</si>
  <si>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</si>
  <si>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</si>
  <si>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</si>
  <si>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</si>
  <si>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</si>
  <si>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</si>
  <si>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</si>
  <si>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</si>
  <si>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</si>
  <si>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</si>
  <si>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</si>
  <si>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</si>
  <si>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</si>
  <si>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</si>
  <si>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</si>
  <si>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</si>
  <si>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</si>
  <si>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</si>
  <si>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</si>
  <si>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</si>
  <si>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</si>
  <si>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</si>
  <si>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</si>
  <si>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</si>
  <si>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</si>
  <si>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</si>
  <si>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</si>
  <si>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</si>
  <si>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</si>
  <si>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</si>
  <si>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</si>
  <si>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</si>
  <si>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</si>
  <si>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</si>
  <si>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</si>
  <si>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</si>
  <si>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</si>
  <si>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</si>
  <si>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</si>
  <si>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</si>
  <si>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</si>
  <si>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</si>
  <si>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</si>
  <si>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</si>
  <si>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</si>
  <si>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</si>
  <si>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</si>
  <si>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</si>
  <si>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</si>
  <si>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</si>
  <si>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</si>
  <si>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</si>
  <si>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</si>
  <si>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</si>
  <si>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</si>
  <si>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</si>
  <si>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</si>
  <si>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</si>
  <si>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</si>
  <si>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</si>
  <si>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</si>
  <si>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</si>
  <si>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</si>
  <si>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</si>
  <si>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</si>
  <si>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</si>
  <si>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</si>
  <si>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</si>
  <si>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</si>
  <si>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</si>
  <si>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</si>
  <si>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</si>
  <si>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</si>
  <si>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</si>
  <si>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</si>
  <si>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</si>
  <si>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</si>
  <si>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</si>
  <si>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</si>
  <si>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</si>
  <si>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</si>
  <si>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</si>
  <si>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</si>
  <si>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</si>
  <si>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</si>
  <si>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</si>
  <si>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</si>
  <si>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</si>
  <si>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</si>
  <si>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</si>
  <si>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</si>
  <si>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</si>
  <si>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</si>
  <si>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</si>
  <si>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</si>
  <si>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</si>
  <si>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</si>
  <si>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</si>
  <si>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</si>
  <si>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</si>
  <si>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</si>
  <si>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</si>
  <si>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</si>
  <si>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</si>
  <si>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</si>
  <si>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</si>
  <si>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</si>
  <si>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</si>
  <si>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</si>
  <si>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</si>
  <si>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</si>
  <si>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</si>
  <si>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</si>
  <si>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</si>
  <si>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</si>
  <si>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</si>
  <si>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</si>
  <si>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</si>
  <si>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</si>
  <si>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</si>
  <si>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</si>
  <si>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</si>
  <si>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</si>
  <si>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</si>
  <si>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</si>
  <si>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</si>
  <si>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</si>
  <si>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</si>
  <si>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</si>
  <si>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</si>
  <si>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</si>
  <si>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</si>
  <si>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</si>
  <si>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</si>
  <si>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</si>
  <si>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</si>
  <si>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</si>
  <si>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</si>
  <si>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</si>
  <si>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</si>
  <si>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</si>
  <si>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</si>
  <si>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</si>
  <si>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</si>
  <si>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</si>
  <si>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</si>
  <si>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</si>
  <si>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</si>
  <si>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</si>
  <si>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</si>
  <si>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</si>
  <si>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</si>
  <si>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</si>
  <si>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</si>
  <si>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</si>
  <si>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</si>
  <si>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</si>
  <si>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</si>
  <si>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</si>
  <si>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</si>
  <si>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</si>
  <si>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</si>
  <si>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</si>
  <si>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</si>
  <si>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</si>
  <si>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</si>
  <si>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</si>
  <si>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</si>
  <si>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</si>
  <si>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</si>
  <si>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</si>
  <si>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</si>
  <si>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</si>
  <si>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</si>
  <si>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</si>
  <si>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</si>
  <si>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</si>
  <si>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</si>
  <si>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</si>
  <si>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</si>
  <si>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</si>
  <si>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</si>
  <si>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</si>
  <si>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</si>
  <si>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</si>
  <si>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</si>
  <si>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</si>
  <si>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</si>
  <si>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</si>
  <si>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</si>
  <si>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</si>
  <si>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</si>
  <si>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</si>
  <si>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</si>
  <si>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</si>
  <si>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</si>
  <si>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</si>
  <si>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</si>
  <si>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</si>
  <si>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</si>
  <si>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</si>
  <si>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</si>
  <si>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</si>
  <si>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</si>
  <si>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</si>
  <si>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</si>
  <si>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</si>
  <si>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</si>
  <si>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</si>
  <si>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</si>
  <si>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</si>
  <si>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</si>
  <si>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</si>
  <si>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</si>
  <si>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</si>
  <si>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</si>
  <si>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</si>
  <si>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</si>
  <si>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</si>
  <si>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</si>
  <si>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</si>
  <si>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</si>
  <si>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</si>
  <si>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</si>
  <si>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</si>
  <si>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</si>
  <si>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</si>
  <si>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</si>
  <si>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</si>
  <si>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</si>
  <si>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</si>
  <si>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</si>
  <si>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</si>
  <si>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</si>
  <si>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</si>
  <si>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</si>
  <si>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</si>
  <si>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</si>
  <si>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</si>
  <si>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</si>
  <si>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</si>
  <si>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</si>
  <si>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</si>
  <si>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</si>
  <si>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</si>
  <si>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</si>
  <si>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</si>
  <si>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</si>
  <si>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</si>
  <si>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</si>
  <si>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</si>
  <si>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</si>
  <si>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</si>
  <si>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</si>
  <si>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</si>
  <si>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</si>
  <si>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</si>
  <si>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</si>
  <si>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</si>
  <si>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</si>
  <si>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</si>
  <si>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</si>
  <si>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</si>
  <si>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</si>
  <si>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</si>
  <si>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</si>
  <si>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</si>
  <si>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</si>
  <si>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</si>
  <si>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</si>
  <si>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</si>
  <si>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</si>
  <si>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</si>
  <si>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</si>
  <si>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</si>
  <si>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</si>
  <si>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</si>
  <si>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</si>
  <si>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</si>
  <si>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</si>
  <si>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</si>
  <si>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</si>
  <si>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</si>
  <si>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</si>
  <si>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</si>
  <si>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</si>
  <si>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</si>
  <si>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</si>
  <si>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</si>
  <si>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</si>
  <si>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</si>
  <si>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</si>
  <si>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</si>
  <si>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</si>
  <si>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</si>
  <si>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</si>
  <si>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</si>
  <si>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</si>
  <si>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</si>
  <si>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</si>
  <si>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</si>
  <si>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</si>
  <si>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</si>
  <si>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</si>
  <si>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</si>
  <si>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</si>
  <si>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</si>
  <si>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</si>
  <si>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</si>
  <si>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</si>
  <si>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</si>
  <si>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</si>
  <si>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</si>
  <si>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</si>
  <si>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</si>
  <si>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</si>
  <si>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</si>
  <si>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</si>
  <si>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</si>
  <si>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</si>
  <si>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</si>
  <si>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</si>
  <si>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</si>
  <si>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</si>
  <si>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</si>
  <si>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</si>
  <si>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</si>
  <si>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</si>
  <si>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</si>
  <si>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</si>
  <si>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</si>
  <si>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</si>
  <si>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</si>
  <si>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</si>
  <si>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</si>
  <si>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</si>
  <si>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</si>
  <si>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</si>
  <si>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</si>
  <si>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</si>
  <si>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</si>
  <si>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</si>
  <si>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</si>
  <si>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</si>
  <si>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</si>
  <si>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</si>
  <si>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</si>
  <si>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</si>
  <si>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</si>
  <si>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</si>
  <si>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</si>
  <si>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</si>
  <si>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</si>
  <si>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</si>
  <si>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</si>
  <si>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</si>
  <si>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</si>
  <si>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</si>
  <si>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</si>
  <si>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</si>
  <si>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</si>
  <si>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</si>
  <si>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</si>
  <si>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</si>
  <si>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</si>
  <si>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</si>
  <si>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</si>
  <si>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</si>
  <si>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</si>
  <si>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</si>
  <si>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</si>
  <si>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</si>
  <si>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</si>
  <si>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</si>
  <si>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</si>
  <si>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</si>
  <si>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</si>
  <si>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</si>
  <si>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</si>
  <si>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</si>
  <si>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</si>
  <si>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</si>
  <si>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</si>
  <si>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</si>
  <si>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</si>
  <si>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</si>
  <si>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</si>
  <si>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</si>
  <si>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</si>
  <si>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</si>
  <si>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</si>
  <si>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</si>
  <si>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</si>
  <si>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</si>
  <si>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</si>
  <si>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</si>
  <si>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</si>
  <si>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</si>
  <si>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</si>
  <si>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</si>
  <si>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</si>
  <si>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</si>
  <si>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</si>
  <si>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</si>
  <si>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</si>
  <si>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</si>
  <si>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</si>
  <si>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</si>
  <si>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</si>
  <si>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</si>
  <si>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</si>
  <si>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</si>
  <si>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</si>
  <si>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</si>
  <si>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</si>
  <si>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</si>
  <si>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</si>
  <si>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</si>
  <si>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</si>
  <si>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</si>
  <si>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</si>
  <si>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</si>
  <si>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</si>
  <si>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</si>
  <si>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</si>
  <si>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</si>
  <si>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</si>
  <si>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</si>
  <si>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</si>
  <si>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</si>
  <si>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</si>
  <si>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</si>
  <si>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</si>
  <si>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</si>
  <si>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</si>
  <si>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</si>
  <si>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</si>
  <si>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</si>
  <si>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</si>
  <si>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</si>
  <si>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</si>
  <si>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</si>
  <si>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</si>
  <si>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</si>
  <si>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</si>
  <si>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</si>
  <si>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</si>
  <si>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</si>
  <si>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</si>
  <si>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</si>
  <si>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</si>
  <si>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</si>
  <si>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</si>
  <si>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</si>
  <si>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</si>
  <si>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</si>
  <si>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</si>
  <si>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</si>
  <si>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</si>
  <si>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</si>
  <si>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</si>
  <si>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</si>
  <si>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</si>
  <si>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</si>
  <si>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</si>
  <si>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</si>
  <si>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</si>
  <si>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</si>
  <si>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</si>
  <si>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</si>
  <si>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</si>
  <si>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</si>
  <si>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</si>
  <si>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</si>
  <si>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</si>
  <si>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</si>
  <si>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</si>
  <si>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</si>
  <si>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</si>
  <si>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</si>
  <si>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</si>
  <si>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</si>
  <si>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</si>
  <si>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</si>
  <si>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</si>
  <si>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</si>
  <si>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</si>
  <si>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</si>
  <si>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</si>
  <si>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</si>
  <si>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</si>
  <si>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</si>
  <si>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</si>
  <si>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</si>
  <si>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</si>
  <si>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</si>
  <si>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</si>
  <si>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</si>
  <si>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</si>
  <si>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</si>
  <si>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</si>
  <si>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</si>
  <si>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</si>
  <si>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</si>
  <si>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</si>
  <si>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</si>
  <si>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</si>
  <si>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</si>
  <si>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</si>
  <si>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</si>
  <si>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</si>
  <si>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</si>
  <si>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</si>
  <si>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</si>
  <si>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</si>
  <si>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</si>
  <si>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</si>
  <si>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</si>
  <si>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</si>
  <si>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</si>
  <si>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</si>
  <si>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</si>
  <si>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</si>
  <si>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</si>
  <si>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</si>
  <si>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</si>
  <si>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</si>
  <si>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</si>
  <si>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</si>
  <si>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</si>
  <si>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</si>
  <si>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</si>
  <si>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</si>
  <si>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</si>
  <si>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</si>
  <si>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</si>
  <si>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</si>
  <si>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</si>
  <si>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</si>
  <si>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</si>
  <si>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</si>
  <si>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</si>
  <si>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</si>
  <si>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</si>
  <si>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</si>
  <si>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</si>
  <si>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</si>
  <si>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</si>
  <si>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</si>
  <si>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</si>
  <si>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</si>
  <si>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</si>
  <si>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</si>
  <si>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</si>
  <si>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</si>
  <si>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</si>
  <si>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</si>
  <si>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</si>
  <si>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</si>
  <si>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</si>
  <si>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</si>
  <si>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</si>
  <si>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</si>
  <si>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</si>
  <si>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</si>
  <si>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</si>
  <si>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</si>
  <si>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</si>
  <si>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</si>
  <si>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</si>
  <si>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</si>
  <si>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</si>
  <si>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</si>
  <si>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</si>
  <si>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</si>
  <si>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</si>
  <si>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</si>
  <si>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</si>
  <si>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</si>
  <si>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</si>
  <si>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</si>
  <si>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</si>
  <si>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</si>
  <si>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</si>
  <si>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</si>
  <si>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</si>
  <si>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</si>
  <si>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</si>
  <si>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</si>
  <si>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</si>
  <si>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</si>
  <si>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</si>
  <si>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</si>
  <si>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</si>
  <si>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</si>
  <si>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</si>
  <si>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</si>
  <si>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</si>
  <si>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</si>
  <si>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</si>
  <si>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</si>
  <si>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</si>
  <si>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</si>
  <si>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</si>
  <si>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</si>
  <si>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</si>
  <si>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</si>
  <si>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</si>
  <si>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</si>
  <si>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</si>
  <si>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</si>
  <si>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</si>
  <si>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</si>
  <si>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</si>
  <si>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</si>
  <si>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</si>
  <si>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</si>
  <si>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</si>
  <si>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</si>
  <si>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</si>
  <si>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</si>
  <si>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</si>
  <si>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</si>
  <si>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</si>
  <si>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</si>
  <si>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</si>
  <si>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</si>
  <si>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</si>
  <si>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</si>
  <si>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</si>
  <si>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</si>
  <si>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</si>
  <si>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</si>
  <si>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</si>
  <si>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</si>
  <si>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</si>
  <si>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</si>
  <si>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</si>
  <si>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</si>
  <si>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</si>
  <si>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</si>
  <si>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</si>
  <si>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</si>
  <si>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</si>
  <si>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</si>
  <si>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</si>
  <si>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</si>
  <si>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</si>
  <si>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</si>
  <si>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</si>
  <si>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</si>
  <si>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</si>
  <si>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</si>
  <si>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</si>
  <si>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</si>
  <si>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</si>
  <si>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</si>
  <si>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</si>
  <si>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</si>
  <si>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</si>
  <si>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</si>
  <si>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</si>
  <si>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</si>
  <si>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</si>
  <si>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</si>
  <si>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</si>
  <si>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</si>
  <si>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</si>
  <si>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</si>
  <si>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</si>
  <si>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</si>
  <si>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</si>
  <si>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</si>
  <si>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</si>
  <si>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</si>
  <si>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</si>
  <si>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</si>
  <si>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</si>
  <si>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</si>
  <si>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</si>
  <si>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</si>
  <si>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</si>
  <si>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</si>
  <si>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</si>
  <si>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</si>
  <si>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</si>
  <si>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</si>
  <si>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</si>
  <si>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</si>
  <si>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</si>
  <si>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</si>
  <si>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</si>
  <si>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</si>
  <si>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</si>
  <si>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</si>
  <si>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</si>
  <si>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</si>
  <si>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</si>
  <si>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</si>
  <si>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</si>
  <si>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</si>
  <si>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</si>
  <si>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</si>
  <si>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</si>
  <si>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</si>
  <si>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</si>
  <si>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</si>
  <si>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</si>
  <si>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</si>
  <si>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</si>
  <si>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</si>
  <si>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</si>
  <si>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</si>
  <si>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</si>
  <si>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</si>
  <si>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</si>
  <si>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</si>
  <si>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</si>
  <si>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</si>
  <si>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</si>
  <si>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</si>
  <si>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</si>
  <si>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</si>
  <si>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</si>
  <si>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</si>
  <si>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</si>
  <si>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</si>
  <si>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</si>
  <si>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</si>
  <si>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</si>
  <si>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</si>
  <si>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</si>
  <si>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</si>
  <si>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</si>
  <si>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</si>
  <si>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</si>
  <si>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</si>
  <si>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</si>
  <si>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</si>
  <si>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</si>
  <si>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</si>
  <si>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</si>
  <si>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</si>
  <si>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</si>
  <si>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</si>
  <si>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</si>
  <si>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</si>
  <si>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</si>
  <si>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</si>
  <si>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</si>
  <si>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</si>
  <si>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</si>
  <si>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</si>
  <si>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</si>
  <si>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</si>
  <si>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</si>
  <si>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</si>
  <si>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</si>
  <si>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</si>
  <si>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</si>
  <si>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</si>
  <si>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</si>
  <si>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</si>
  <si>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</si>
  <si>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</si>
  <si>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</si>
  <si>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</si>
  <si>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</si>
  <si>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</si>
  <si>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</si>
  <si>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</si>
  <si>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</si>
  <si>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</si>
  <si>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</si>
  <si>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</si>
  <si>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</si>
  <si>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</si>
  <si>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</si>
  <si>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</si>
  <si>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</si>
  <si>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</si>
  <si>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</si>
  <si>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</si>
  <si>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</si>
  <si>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</si>
  <si>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</si>
  <si>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</si>
  <si>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</si>
  <si>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</si>
  <si>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</si>
  <si>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</si>
  <si>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</si>
  <si>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</si>
  <si>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</si>
  <si>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</si>
  <si>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</si>
  <si>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</si>
  <si>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</si>
  <si>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</si>
  <si>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</si>
  <si>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</si>
  <si>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</si>
  <si>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</si>
  <si>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</si>
  <si>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</si>
  <si>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</si>
  <si>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</si>
  <si>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</si>
  <si>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</si>
  <si>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</si>
  <si>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</si>
  <si>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</si>
  <si>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</si>
  <si>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</si>
  <si>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</si>
  <si>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</si>
  <si>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</si>
  <si>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</si>
  <si>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</si>
  <si>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</si>
  <si>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</si>
  <si>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</si>
  <si>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</si>
  <si>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</si>
  <si>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</si>
  <si>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</si>
  <si>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</si>
  <si>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</si>
  <si>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</si>
  <si>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</si>
  <si>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</si>
  <si>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</si>
  <si>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</si>
  <si>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</si>
  <si>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</si>
  <si>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</si>
  <si>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</si>
  <si>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</si>
  <si>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</si>
  <si>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</si>
  <si>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</si>
  <si>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</si>
  <si>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</si>
  <si>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</si>
  <si>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</si>
  <si>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</si>
  <si>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</si>
  <si>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</si>
  <si>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</si>
  <si>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</si>
  <si>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</si>
  <si>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</si>
  <si>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</si>
  <si>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</si>
  <si>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</si>
  <si>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</si>
  <si>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</si>
  <si>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</si>
  <si>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</si>
  <si>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</si>
  <si>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</si>
  <si>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</si>
  <si>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</si>
  <si>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</si>
  <si>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</si>
  <si>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</si>
  <si>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</si>
  <si>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</si>
  <si>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</si>
  <si>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</si>
  <si>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</si>
  <si>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</si>
  <si>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</si>
  <si>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</si>
  <si>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</si>
  <si>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</si>
  <si>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</si>
  <si>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</si>
  <si>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</si>
  <si>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</si>
  <si>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</si>
  <si>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</si>
  <si>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</si>
  <si>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</si>
  <si>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</si>
  <si>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</si>
  <si>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</si>
  <si>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</si>
  <si>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</si>
  <si>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</si>
  <si>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</si>
  <si>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</si>
  <si>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</si>
  <si>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</si>
  <si>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</si>
  <si>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</si>
  <si>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</si>
  <si>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</si>
  <si>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</si>
  <si>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</si>
  <si>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</si>
  <si>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</si>
  <si>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</si>
  <si>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</si>
  <si>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</si>
  <si>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</si>
  <si>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</si>
  <si>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</si>
  <si>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</si>
  <si>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</si>
  <si>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</si>
  <si>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</si>
  <si>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</si>
  <si>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</si>
  <si>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</si>
  <si>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</si>
  <si>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</si>
  <si>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</si>
  <si>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</si>
  <si>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</si>
  <si>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</si>
  <si>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</si>
  <si>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</si>
  <si>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</si>
  <si>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</si>
  <si>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</si>
  <si>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</si>
  <si>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</si>
  <si>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</si>
  <si>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</si>
  <si>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</si>
  <si>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</si>
  <si>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</si>
  <si>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</si>
  <si>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</si>
  <si>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</si>
  <si>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</si>
  <si>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</si>
  <si>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</si>
  <si>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</si>
  <si>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</si>
  <si>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</si>
  <si>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</si>
  <si>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</si>
  <si>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</si>
  <si>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</si>
  <si>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</si>
  <si>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</si>
  <si>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</si>
  <si>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</si>
  <si>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</si>
  <si>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</si>
  <si>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</si>
  <si>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</si>
  <si>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</si>
  <si>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</si>
  <si>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</si>
  <si>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</si>
  <si>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</si>
  <si>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</si>
  <si>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</si>
  <si>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</si>
  <si>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</si>
  <si>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</si>
  <si>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</si>
  <si>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</si>
  <si>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</si>
  <si>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</si>
  <si>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</si>
  <si>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</si>
  <si>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</si>
  <si>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</si>
  <si>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</si>
  <si>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</si>
  <si>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</si>
  <si>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</si>
  <si>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</si>
  <si>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</si>
  <si>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</si>
  <si>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</si>
  <si>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</si>
  <si>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</si>
  <si>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</si>
  <si>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</si>
  <si>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</si>
  <si>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</si>
  <si>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</si>
  <si>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</si>
  <si>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</si>
  <si>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</si>
  <si>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</si>
  <si>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</si>
  <si>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</si>
  <si>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</si>
  <si>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</si>
  <si>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</si>
  <si>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</si>
  <si>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</si>
  <si>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</si>
  <si>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</si>
  <si>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</si>
  <si>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</si>
  <si>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</si>
  <si>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</si>
  <si>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</si>
  <si>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</si>
  <si>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</si>
  <si>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</si>
  <si>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</si>
  <si>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</si>
  <si>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</si>
  <si>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</si>
  <si>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</si>
  <si>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</si>
  <si>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</si>
  <si>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</si>
  <si>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</si>
  <si>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</si>
  <si>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</si>
  <si>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</si>
  <si>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</si>
  <si>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</si>
  <si>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</si>
  <si>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</si>
  <si>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</si>
  <si>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</si>
  <si>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</si>
  <si>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</si>
  <si>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</si>
  <si>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</si>
  <si>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</si>
  <si>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</si>
  <si>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</si>
  <si>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</si>
  <si>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</si>
  <si>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</si>
  <si>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</si>
  <si>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</si>
  <si>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</si>
  <si>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</si>
  <si>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</si>
  <si>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</si>
  <si>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</si>
  <si>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</si>
  <si>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</si>
  <si>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</si>
  <si>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</si>
  <si>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</si>
  <si>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</si>
  <si>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</si>
  <si>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</si>
  <si>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</si>
  <si>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</si>
  <si>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</si>
  <si>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</si>
  <si>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</si>
  <si>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</si>
  <si>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</si>
  <si>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</si>
  <si>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</si>
  <si>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</si>
  <si>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</si>
  <si>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</si>
  <si>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</si>
  <si>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</si>
  <si>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</si>
  <si>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</si>
  <si>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</si>
  <si>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</si>
  <si>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</si>
  <si>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</si>
  <si>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</si>
  <si>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</si>
  <si>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</si>
  <si>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</si>
  <si>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</si>
  <si>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</si>
  <si>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</si>
  <si>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</si>
  <si>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</si>
  <si>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</si>
  <si>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</si>
  <si>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</si>
  <si>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</si>
  <si>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</si>
  <si>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</si>
  <si>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</si>
  <si>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</si>
  <si>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</si>
  <si>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</si>
  <si>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</si>
  <si>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</si>
  <si>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</si>
  <si>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</si>
  <si>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</si>
  <si>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</si>
  <si>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</si>
  <si>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</si>
  <si>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</si>
  <si>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</si>
  <si>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</si>
  <si>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</si>
  <si>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</si>
  <si>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</si>
  <si>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</si>
  <si>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</si>
  <si>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</si>
  <si>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</si>
  <si>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</si>
  <si>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</si>
  <si>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</si>
  <si>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</si>
  <si>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</si>
  <si>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</si>
  <si>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</si>
  <si>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</si>
  <si>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</si>
  <si>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</si>
  <si>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</si>
  <si>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</si>
  <si>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</si>
  <si>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</si>
  <si>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</si>
  <si>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</si>
  <si>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</si>
  <si>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</si>
  <si>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</si>
  <si>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</si>
  <si>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</si>
  <si>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</si>
  <si>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</si>
  <si>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</si>
  <si>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</si>
  <si>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</si>
  <si>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</si>
  <si>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</si>
  <si>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</si>
  <si>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</si>
  <si>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</si>
  <si>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</si>
  <si>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</si>
  <si>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</si>
  <si>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</si>
  <si>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</si>
  <si>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</si>
  <si>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</si>
  <si>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</si>
  <si>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</si>
  <si>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</si>
  <si>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</si>
  <si>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</si>
  <si>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</si>
  <si>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</si>
  <si>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</si>
  <si>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</si>
  <si>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</si>
  <si>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</si>
  <si>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</si>
  <si>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</si>
  <si>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</si>
  <si>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</si>
  <si>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</si>
  <si>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</si>
  <si>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</si>
  <si>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</si>
  <si>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</si>
  <si>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</si>
  <si>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</si>
  <si>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</si>
  <si>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</si>
  <si>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</si>
  <si>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</si>
  <si>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</si>
  <si>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</si>
  <si>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</si>
  <si>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</si>
  <si>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</si>
  <si>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</si>
  <si>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</si>
  <si>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</si>
  <si>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</si>
  <si>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</si>
  <si>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</si>
  <si>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</si>
  <si>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</si>
  <si>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</si>
  <si>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</si>
  <si>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</si>
  <si>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</si>
  <si>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</si>
  <si>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</si>
  <si>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</si>
  <si>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</si>
  <si>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</si>
  <si>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</si>
  <si>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</si>
  <si>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</si>
  <si>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</si>
  <si>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</si>
  <si>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</si>
  <si>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</si>
  <si>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</si>
  <si>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</si>
  <si>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</si>
  <si>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</si>
  <si>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</si>
  <si>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</si>
  <si>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</si>
  <si>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</si>
  <si>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</si>
  <si>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</si>
  <si>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</si>
  <si>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</si>
  <si>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</si>
  <si>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</si>
  <si>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</si>
  <si>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</si>
  <si>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</si>
  <si>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</si>
  <si>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</si>
  <si>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</si>
  <si>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</si>
  <si>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</si>
  <si>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</si>
  <si>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</si>
  <si>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</si>
  <si>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</si>
  <si>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</si>
  <si>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</si>
  <si>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</si>
  <si>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</si>
  <si>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</si>
  <si>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</si>
  <si>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</si>
  <si>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</si>
  <si>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</si>
  <si>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</si>
  <si>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</si>
  <si>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</si>
  <si>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</si>
  <si>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</si>
  <si>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</si>
  <si>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</si>
  <si>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</si>
  <si>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</si>
  <si>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</si>
  <si>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</si>
  <si>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</si>
  <si>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</si>
  <si>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</si>
  <si>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</si>
  <si>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</si>
  <si>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</si>
  <si>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</si>
  <si>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</si>
  <si>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</si>
  <si>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</si>
  <si>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</si>
  <si>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</si>
  <si>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</si>
  <si>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</si>
  <si>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</si>
  <si>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</si>
  <si>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</si>
  <si>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</si>
  <si>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</si>
  <si>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</si>
  <si>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</si>
  <si>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</si>
  <si>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</si>
  <si>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</si>
  <si>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</si>
  <si>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</si>
  <si>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</si>
  <si>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</si>
  <si>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</si>
  <si>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</si>
  <si>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</si>
  <si>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</si>
  <si>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</si>
  <si>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</si>
  <si>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</si>
  <si>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</si>
  <si>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</si>
  <si>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</si>
  <si>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</si>
  <si>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</si>
  <si>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</si>
  <si>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</si>
  <si>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</si>
  <si>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</si>
  <si>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</si>
  <si>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</si>
  <si>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</si>
  <si>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</si>
  <si>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</si>
  <si>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</si>
  <si>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</si>
  <si>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</si>
  <si>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</si>
  <si>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</si>
  <si>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</si>
  <si>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</si>
  <si>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</si>
  <si>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</si>
  <si>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</si>
  <si>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</si>
  <si>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</si>
  <si>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</si>
  <si>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</si>
  <si>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</si>
  <si>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</si>
  <si>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</si>
  <si>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</si>
  <si>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</si>
  <si>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</si>
  <si>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</si>
  <si>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</si>
  <si>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</si>
  <si>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</si>
  <si>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</si>
  <si>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</si>
  <si>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</si>
  <si>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</si>
  <si>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</si>
  <si>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</si>
  <si>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</si>
  <si>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</si>
  <si>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</si>
  <si>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</si>
  <si>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</si>
  <si>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</si>
  <si>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</si>
  <si>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</si>
  <si>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</si>
  <si>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</si>
  <si>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</si>
  <si>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</si>
  <si>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</si>
  <si>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</si>
  <si>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</si>
  <si>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</si>
  <si>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</si>
  <si>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</si>
  <si>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</si>
  <si>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</si>
  <si>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</si>
  <si>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</si>
  <si>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</si>
  <si>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</si>
  <si>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</si>
  <si>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</si>
  <si>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</si>
  <si>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</si>
  <si>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</si>
  <si>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</si>
  <si>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</si>
  <si>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</si>
  <si>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</si>
  <si>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</si>
  <si>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</si>
  <si>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</si>
  <si>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</si>
  <si>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</si>
  <si>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</si>
  <si>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</si>
  <si>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</si>
  <si>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</si>
  <si>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</si>
  <si>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</si>
  <si>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</si>
  <si>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</si>
  <si>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</si>
  <si>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</si>
  <si>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</si>
  <si>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</si>
  <si>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</si>
  <si>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</si>
  <si>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</si>
  <si>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</si>
  <si>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</si>
  <si>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</si>
  <si>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</si>
  <si>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</si>
  <si>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</si>
  <si>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</si>
  <si>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</si>
  <si>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</si>
  <si>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</si>
  <si>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</si>
  <si>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</si>
  <si>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</si>
  <si>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</si>
  <si>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</si>
  <si>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</si>
  <si>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</si>
  <si>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</si>
  <si>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</si>
  <si>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</si>
  <si>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</si>
  <si>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</si>
  <si>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</si>
  <si>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</si>
  <si>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</si>
  <si>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</si>
  <si>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</si>
  <si>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</si>
  <si>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</si>
  <si>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</si>
  <si>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</si>
  <si>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</si>
  <si>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</si>
  <si>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</si>
  <si>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</si>
  <si>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</si>
  <si>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</si>
  <si>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</si>
  <si>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</si>
  <si>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</si>
  <si>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</si>
  <si>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</si>
  <si>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</si>
  <si>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</si>
  <si>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</si>
  <si>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</si>
  <si>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</si>
  <si>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</si>
  <si>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</si>
  <si>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</si>
  <si>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</si>
  <si>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</si>
  <si>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</si>
  <si>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</si>
  <si>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</si>
  <si>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</si>
  <si>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</si>
  <si>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</si>
  <si>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</si>
  <si>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</si>
  <si>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</si>
  <si>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</si>
  <si>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</si>
  <si>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</si>
  <si>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</si>
  <si>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</si>
  <si>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</si>
  <si>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</si>
  <si>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</si>
  <si>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</si>
  <si>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</si>
  <si>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</si>
  <si>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</si>
  <si>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</si>
  <si>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</si>
  <si>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</si>
  <si>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</si>
  <si>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</si>
  <si>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</si>
  <si>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</si>
  <si>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</si>
  <si>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</si>
  <si>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</si>
  <si>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</si>
  <si>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</si>
  <si>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</si>
  <si>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</si>
  <si>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</si>
  <si>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</si>
  <si>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</si>
  <si>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</si>
  <si>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</si>
  <si>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</si>
  <si>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</si>
  <si>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</si>
  <si>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</si>
  <si>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</si>
  <si>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</si>
  <si>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</si>
  <si>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</si>
  <si>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</si>
  <si>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</si>
  <si>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</si>
  <si>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</si>
  <si>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</si>
  <si>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</si>
  <si>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</si>
  <si>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</si>
  <si>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</si>
  <si>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</si>
  <si>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</si>
  <si>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</si>
  <si>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</si>
  <si>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</si>
  <si>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</si>
  <si>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</si>
  <si>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</si>
  <si>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</si>
  <si>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</si>
  <si>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</si>
  <si>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</si>
  <si>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</si>
  <si>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</si>
  <si>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</si>
  <si>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</si>
  <si>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</si>
  <si>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</si>
  <si>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</si>
  <si>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</si>
  <si>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</si>
  <si>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</si>
  <si>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</si>
  <si>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</si>
  <si>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</si>
  <si>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</si>
  <si>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</si>
  <si>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</si>
  <si>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</si>
  <si>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</si>
  <si>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</si>
  <si>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</si>
  <si>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</si>
  <si>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</si>
  <si>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</si>
  <si>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</si>
  <si>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</si>
  <si>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</si>
  <si>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</si>
  <si>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</si>
  <si>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</si>
  <si>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</si>
  <si>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</si>
  <si>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</si>
  <si>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</si>
  <si>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</si>
  <si>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</si>
  <si>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</si>
  <si>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</si>
  <si>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</si>
  <si>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</si>
  <si>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</si>
  <si>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</si>
  <si>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</si>
  <si>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</si>
  <si>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</si>
  <si>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</si>
  <si>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</si>
  <si>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</si>
  <si>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</si>
  <si>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</si>
  <si>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</si>
  <si>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</si>
  <si>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</si>
  <si>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</si>
  <si>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</si>
  <si>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</si>
  <si>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</si>
  <si>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</si>
  <si>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</si>
  <si>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</si>
  <si>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</si>
  <si>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</si>
  <si>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</si>
  <si>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</si>
  <si>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</si>
  <si>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</si>
  <si>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</si>
  <si>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</si>
  <si>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</si>
  <si>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</si>
  <si>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</si>
  <si>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</si>
  <si>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</si>
  <si>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</si>
  <si>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</si>
  <si>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</si>
  <si>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</si>
  <si>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</si>
  <si>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</si>
  <si>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</si>
  <si>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</si>
  <si>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</si>
  <si>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</si>
  <si>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</si>
  <si>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</si>
  <si>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</si>
  <si>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</si>
  <si>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</si>
  <si>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</si>
  <si>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</si>
  <si>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</si>
  <si>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</si>
  <si>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</si>
  <si>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</si>
  <si>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</si>
  <si>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</si>
  <si>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</si>
  <si>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</si>
  <si>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</si>
  <si>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</si>
  <si>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</si>
  <si>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</si>
  <si>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</si>
  <si>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</si>
  <si>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</si>
  <si>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</si>
  <si>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</si>
  <si>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</si>
  <si>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</si>
  <si>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</si>
  <si>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</si>
  <si>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</si>
  <si>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</si>
  <si>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</si>
  <si>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</si>
  <si>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</si>
  <si>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</si>
  <si>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</si>
  <si>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</si>
  <si>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</si>
  <si>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</si>
  <si>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</si>
  <si>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</si>
  <si>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</si>
  <si>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</si>
  <si>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</si>
  <si>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</si>
  <si>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</si>
  <si>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</si>
  <si>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</si>
  <si>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</si>
  <si>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</si>
  <si>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</si>
  <si>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</si>
  <si>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</si>
  <si>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</si>
  <si>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</si>
  <si>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</si>
  <si>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</si>
  <si>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</si>
  <si>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</si>
  <si>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</si>
  <si>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</si>
  <si>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</si>
  <si>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</si>
  <si>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</si>
  <si>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</si>
  <si>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</si>
  <si>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</si>
  <si>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</si>
  <si>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</si>
  <si>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</si>
  <si>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</si>
  <si>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</si>
  <si>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</si>
  <si>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</si>
  <si>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</si>
  <si>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</si>
  <si>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</si>
  <si>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</si>
  <si>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</si>
  <si>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</si>
  <si>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</si>
  <si>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</si>
  <si>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</si>
  <si>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</si>
  <si>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</si>
  <si>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</si>
  <si>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</si>
  <si>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</si>
  <si>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</si>
  <si>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</si>
  <si>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</si>
  <si>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</si>
  <si>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</si>
  <si>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</si>
  <si>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</si>
  <si>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</si>
  <si>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</si>
  <si>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</si>
  <si>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</si>
  <si>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</si>
  <si>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</si>
  <si>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</si>
  <si>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</si>
  <si>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</si>
  <si>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</si>
  <si>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</si>
  <si>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</si>
  <si>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</si>
  <si>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</si>
  <si>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</si>
  <si>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</si>
  <si>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</si>
  <si>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</si>
  <si>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</si>
  <si>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</si>
  <si>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</si>
  <si>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</si>
  <si>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</si>
  <si>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</si>
  <si>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</si>
  <si>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</si>
  <si>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</si>
  <si>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</si>
  <si>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</si>
  <si>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</si>
  <si>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</si>
  <si>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</si>
  <si>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</si>
  <si>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</si>
  <si>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</si>
  <si>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</si>
  <si>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</si>
  <si>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</si>
  <si>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</si>
  <si>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</si>
  <si>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</si>
  <si>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</si>
  <si>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</si>
  <si>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</si>
  <si>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</si>
  <si>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</si>
  <si>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</si>
  <si>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</si>
  <si>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</si>
  <si>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</si>
  <si>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</si>
  <si>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</si>
  <si>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</si>
  <si>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</si>
  <si>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</si>
  <si>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</si>
  <si>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</si>
  <si>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</si>
  <si>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</si>
  <si>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</si>
  <si>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</si>
  <si>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</si>
  <si>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</si>
  <si>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</si>
  <si>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</si>
  <si>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</si>
  <si>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</si>
  <si>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</si>
  <si>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</si>
  <si>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</si>
  <si>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</si>
  <si>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</si>
  <si>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</si>
  <si>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</si>
  <si>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</si>
  <si>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</si>
  <si>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</si>
  <si>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</si>
  <si>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</si>
  <si>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</si>
  <si>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</si>
  <si>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</si>
  <si>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</si>
  <si>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</si>
  <si>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</si>
  <si>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</si>
  <si>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</si>
  <si>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</si>
  <si>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</si>
  <si>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</si>
  <si>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</si>
  <si>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</si>
  <si>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</si>
  <si>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</si>
  <si>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</si>
  <si>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</si>
  <si>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</si>
  <si>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</si>
  <si>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</si>
  <si>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</si>
  <si>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</si>
  <si>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</si>
  <si>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</si>
  <si>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</si>
  <si>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</si>
  <si>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</si>
  <si>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</si>
  <si>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</si>
  <si>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</si>
  <si>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</si>
  <si>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</si>
  <si>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</si>
  <si>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</si>
  <si>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</si>
  <si>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</si>
  <si>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</si>
  <si>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</si>
  <si>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</si>
  <si>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</si>
  <si>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</si>
  <si>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</si>
  <si>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</si>
  <si>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</si>
  <si>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</si>
  <si>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</si>
  <si>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</si>
  <si>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</si>
  <si>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</si>
  <si>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</si>
  <si>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</si>
  <si>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</si>
  <si>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</si>
  <si>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</si>
  <si>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</si>
  <si>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</si>
  <si>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</si>
  <si>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</si>
  <si>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</si>
  <si>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</si>
  <si>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</si>
  <si>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</si>
  <si>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</si>
  <si>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</si>
  <si>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</si>
  <si>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</si>
  <si>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</si>
  <si>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</si>
  <si>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</si>
  <si>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</si>
  <si>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</si>
  <si>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</si>
  <si>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</si>
  <si>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</si>
  <si>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</si>
  <si>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</si>
  <si>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</si>
  <si>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</si>
  <si>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</si>
  <si>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</si>
  <si>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</si>
  <si>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</si>
  <si>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</si>
  <si>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</si>
  <si>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</si>
  <si>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</si>
  <si>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</si>
  <si>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</si>
  <si>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</si>
  <si>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</si>
  <si>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</si>
  <si>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</si>
  <si>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</si>
  <si>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</si>
  <si>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</si>
  <si>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</si>
  <si>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</si>
  <si>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</si>
  <si>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</si>
  <si>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</si>
  <si>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</si>
  <si>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</si>
  <si>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</si>
  <si>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</si>
  <si>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</si>
  <si>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</si>
  <si>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</si>
  <si>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</si>
  <si>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</si>
  <si>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</si>
  <si>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</si>
  <si>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</si>
  <si>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</si>
  <si>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</si>
  <si>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</si>
  <si>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</si>
  <si>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</si>
  <si>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</si>
  <si>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</si>
  <si>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</si>
  <si>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</si>
  <si>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</si>
  <si>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</si>
  <si>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</si>
  <si>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</si>
  <si>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</si>
  <si>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</si>
  <si>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</si>
  <si>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</si>
  <si>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</si>
  <si>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</si>
  <si>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</si>
  <si>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</si>
  <si>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</si>
  <si>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</si>
  <si>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</si>
  <si>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</si>
  <si>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</si>
  <si>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</si>
  <si>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</si>
  <si>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</si>
  <si>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</si>
  <si>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</si>
  <si>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</si>
  <si>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</si>
  <si>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</si>
  <si>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</si>
  <si>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</si>
  <si>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</si>
  <si>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</si>
  <si>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</si>
  <si>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</si>
  <si>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</si>
  <si>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</si>
  <si>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</si>
  <si>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</si>
  <si>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</si>
  <si>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</si>
  <si>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</si>
  <si>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</si>
  <si>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</si>
  <si>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</si>
  <si>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</si>
  <si>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</si>
  <si>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</si>
  <si>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</si>
  <si>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</si>
  <si>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</si>
  <si>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</si>
  <si>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</si>
  <si>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</si>
  <si>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</si>
  <si>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</si>
  <si>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</si>
  <si>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</si>
  <si>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</si>
  <si>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</si>
  <si>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</si>
  <si>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</si>
  <si>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</si>
  <si>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</si>
  <si>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</si>
  <si>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</si>
  <si>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</si>
  <si>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</si>
  <si>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</si>
  <si>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</si>
  <si>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</si>
  <si>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</si>
  <si>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</si>
  <si>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</si>
  <si>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</si>
  <si>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</si>
  <si>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</si>
  <si>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</si>
  <si>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</si>
  <si>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</si>
  <si>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</si>
  <si>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</si>
  <si>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</si>
  <si>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</si>
  <si>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</si>
  <si>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</si>
  <si>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</si>
  <si>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</si>
  <si>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</si>
  <si>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</si>
  <si>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</si>
  <si>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</si>
  <si>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</si>
  <si>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</si>
  <si>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</si>
  <si>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</si>
  <si>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</si>
  <si>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</si>
  <si>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</si>
  <si>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</si>
  <si>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</si>
  <si>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</si>
  <si>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</si>
  <si>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</si>
  <si>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</si>
  <si>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</si>
  <si>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</si>
  <si>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</si>
  <si>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</si>
  <si>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</si>
  <si>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</si>
  <si>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</si>
  <si>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</si>
  <si>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</si>
  <si>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</si>
  <si>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</si>
  <si>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</si>
  <si>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</si>
  <si>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</si>
  <si>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</si>
  <si>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</si>
  <si>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</si>
  <si>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</si>
  <si>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</si>
  <si>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</si>
  <si>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</si>
  <si>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</si>
  <si>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</si>
  <si>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</si>
  <si>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</si>
  <si>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</si>
  <si>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</si>
  <si>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</si>
  <si>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</si>
  <si>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</si>
  <si>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</si>
  <si>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</si>
  <si>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</si>
  <si>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</si>
  <si>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</si>
  <si>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</si>
  <si>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</si>
  <si>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</si>
  <si>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</si>
  <si>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</si>
  <si>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</si>
  <si>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</si>
  <si>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</si>
  <si>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</si>
  <si>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</si>
  <si>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</si>
  <si>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</si>
  <si>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</si>
  <si>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</si>
  <si>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</si>
  <si>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</si>
  <si>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</si>
  <si>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</si>
  <si>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</si>
  <si>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</si>
  <si>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</si>
  <si>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</si>
  <si>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</si>
  <si>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</si>
  <si>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</si>
  <si>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</si>
  <si>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</si>
  <si>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</si>
  <si>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</si>
  <si>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</si>
  <si>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</si>
  <si>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</si>
  <si>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</si>
  <si>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</si>
  <si>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</si>
  <si>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</si>
  <si>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</si>
  <si>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</si>
  <si>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</si>
  <si>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</si>
  <si>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</si>
  <si>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</si>
  <si>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</si>
  <si>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</si>
  <si>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</si>
  <si>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</si>
  <si>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</si>
  <si>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</si>
  <si>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</si>
  <si>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</si>
  <si>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</si>
  <si>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</si>
  <si>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</si>
  <si>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</si>
  <si>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</si>
  <si>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</si>
  <si>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</si>
  <si>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</si>
  <si>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</si>
  <si>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</si>
  <si>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</si>
  <si>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</si>
  <si>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</si>
  <si>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</si>
  <si>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</si>
  <si>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</si>
  <si>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</si>
  <si>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</si>
  <si>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</si>
  <si>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</si>
  <si>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</si>
  <si>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</si>
  <si>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</si>
  <si>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</si>
  <si>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</si>
  <si>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</si>
  <si>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</si>
  <si>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</si>
  <si>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</si>
  <si>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</si>
  <si>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</si>
  <si>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</si>
  <si>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</si>
  <si>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</si>
  <si>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</si>
  <si>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</si>
  <si>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</si>
  <si>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</si>
  <si>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</si>
  <si>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</si>
  <si>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</si>
  <si>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</si>
  <si>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</si>
  <si>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</si>
  <si>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</si>
  <si>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</si>
  <si>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</si>
  <si>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</si>
  <si>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</si>
  <si>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</si>
  <si>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</si>
  <si>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</si>
  <si>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</si>
  <si>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</si>
  <si>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</si>
  <si>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</si>
  <si>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</si>
  <si>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</si>
  <si>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</si>
  <si>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</si>
  <si>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</si>
  <si>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</si>
  <si>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</si>
  <si>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</si>
  <si>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</si>
  <si>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</si>
  <si>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</si>
  <si>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</si>
  <si>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</si>
  <si>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</si>
  <si>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</si>
  <si>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</si>
  <si>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</si>
  <si>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</si>
  <si>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</si>
  <si>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</si>
  <si>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</si>
  <si>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</si>
  <si>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</si>
  <si>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</si>
  <si>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</si>
  <si>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</si>
  <si>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</si>
  <si>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</si>
  <si>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</si>
  <si>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</si>
  <si>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</si>
  <si>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</si>
  <si>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</si>
  <si>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</si>
  <si>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</si>
  <si>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</si>
  <si>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</si>
  <si>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</si>
  <si>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</si>
  <si>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</si>
  <si>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</si>
  <si>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</si>
  <si>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</si>
  <si>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</si>
  <si>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</si>
  <si>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</si>
  <si>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</si>
  <si>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</si>
  <si>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</si>
  <si>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</si>
  <si>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</si>
  <si>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</si>
  <si>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</si>
  <si>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</si>
  <si>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</si>
  <si>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</si>
  <si>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</si>
  <si>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</si>
  <si>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</si>
  <si>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</si>
  <si>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</si>
  <si>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</si>
  <si>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</si>
  <si>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</si>
  <si>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</si>
  <si>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</si>
  <si>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</si>
  <si>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</si>
  <si>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</si>
  <si>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</si>
  <si>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</si>
  <si>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</si>
  <si>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</si>
  <si>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</si>
  <si>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</si>
  <si>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</si>
  <si>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</si>
  <si>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</si>
  <si>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</si>
  <si>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</si>
  <si>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</si>
  <si>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</si>
  <si>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</si>
  <si>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</si>
  <si>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</si>
  <si>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</si>
  <si>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</si>
  <si>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</si>
  <si>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</si>
  <si>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</si>
  <si>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</si>
  <si>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</si>
  <si>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</si>
  <si>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</si>
  <si>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</si>
  <si>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</si>
  <si>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</si>
  <si>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</si>
  <si>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</si>
  <si>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</si>
  <si>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</si>
  <si>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</si>
  <si>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</si>
  <si>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</si>
  <si>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</si>
  <si>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</si>
  <si>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</si>
  <si>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</si>
  <si>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</si>
  <si>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</si>
  <si>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</si>
  <si>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</si>
  <si>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</si>
  <si>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</si>
  <si>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</si>
  <si>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</si>
  <si>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</si>
  <si>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</si>
  <si>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</si>
  <si>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</si>
  <si>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</si>
  <si>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</si>
  <si>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</si>
  <si>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</si>
  <si>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</si>
  <si>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</si>
  <si>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</si>
  <si>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</si>
  <si>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</si>
  <si>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</si>
  <si>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</si>
  <si>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</si>
  <si>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</si>
  <si>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</si>
  <si>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</si>
  <si>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</si>
  <si>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</si>
  <si>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</si>
  <si>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</si>
  <si>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</si>
  <si>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</si>
  <si>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</si>
  <si>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</si>
  <si>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</si>
  <si>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</si>
  <si>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</si>
  <si>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</si>
  <si>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</si>
  <si>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</si>
  <si>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</si>
  <si>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</si>
  <si>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</si>
  <si>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</si>
  <si>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</si>
  <si>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</si>
  <si>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</si>
  <si>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</si>
  <si>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</si>
  <si>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</si>
  <si>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</si>
  <si>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</si>
  <si>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</si>
  <si>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</si>
  <si>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</si>
  <si>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</si>
  <si>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</si>
  <si>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</si>
  <si>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</si>
  <si>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</si>
  <si>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</si>
  <si>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</si>
  <si>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</si>
  <si>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</si>
  <si>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</si>
  <si>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</si>
  <si>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</si>
  <si>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</si>
  <si>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</si>
  <si>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</si>
  <si>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</si>
  <si>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</si>
  <si>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</si>
  <si>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</si>
  <si>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</si>
  <si>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</si>
  <si>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</si>
  <si>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</si>
  <si>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</si>
  <si>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</si>
  <si>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</si>
  <si>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</si>
  <si>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</si>
  <si>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</si>
  <si>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</si>
  <si>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</si>
  <si>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</si>
  <si>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</si>
  <si>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</si>
  <si>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</si>
  <si>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</si>
  <si>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</si>
  <si>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</si>
  <si>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</si>
  <si>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</si>
  <si>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</si>
  <si>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</si>
  <si>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</si>
  <si>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</si>
  <si>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</si>
  <si>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</si>
  <si>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</si>
  <si>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</si>
  <si>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</si>
  <si>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</si>
  <si>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</si>
  <si>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</si>
  <si>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</si>
  <si>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</si>
  <si>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</si>
  <si>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</si>
  <si>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</si>
  <si>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</si>
  <si>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</si>
  <si>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</si>
  <si>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</si>
  <si>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</si>
  <si>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</si>
  <si>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</si>
  <si>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</si>
  <si>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</si>
  <si>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</si>
  <si>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</si>
  <si>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</si>
  <si>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</si>
  <si>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</si>
  <si>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</si>
  <si>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</si>
  <si>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</si>
  <si>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</si>
  <si>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</si>
  <si>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</si>
  <si>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</si>
  <si>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</si>
  <si>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</si>
  <si>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</si>
  <si>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</si>
  <si>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</si>
  <si>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</si>
  <si>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</si>
  <si>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</si>
  <si>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</si>
  <si>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</si>
  <si>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</si>
  <si>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</si>
  <si>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</si>
  <si>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</si>
  <si>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</si>
  <si>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</si>
  <si>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</si>
  <si>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</si>
  <si>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</si>
  <si>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</si>
  <si>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</si>
  <si>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</si>
  <si>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</si>
  <si>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</si>
  <si>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</si>
  <si>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</si>
  <si>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</si>
  <si>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</si>
  <si>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</si>
  <si>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</si>
  <si>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</si>
  <si>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</si>
  <si>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</si>
  <si>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</si>
  <si>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</si>
  <si>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</si>
  <si>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</si>
  <si>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</si>
  <si>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</si>
  <si>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</si>
  <si>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</si>
  <si>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</si>
  <si>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</si>
  <si>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</si>
  <si>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</si>
  <si>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</si>
  <si>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</si>
  <si>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</si>
  <si>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</si>
  <si>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</si>
  <si>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</si>
  <si>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</si>
  <si>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</si>
  <si>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</si>
  <si>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</si>
  <si>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</si>
  <si>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</si>
  <si>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</si>
  <si>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</si>
  <si>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</si>
  <si>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</si>
  <si>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</si>
  <si>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</si>
  <si>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</si>
  <si>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</si>
  <si>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</si>
  <si>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</si>
  <si>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</si>
  <si>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</si>
  <si>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</si>
  <si>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</si>
  <si>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</si>
  <si>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</si>
  <si>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</si>
  <si>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</si>
  <si>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</si>
  <si>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</si>
  <si>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</si>
  <si>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</si>
  <si>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</si>
  <si>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</si>
  <si>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</si>
  <si>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</si>
  <si>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</si>
  <si>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</si>
  <si>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</si>
  <si>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</si>
  <si>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</si>
  <si>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</si>
  <si>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</si>
  <si>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</si>
  <si>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</si>
  <si>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</si>
  <si>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</si>
  <si>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</si>
  <si>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</si>
  <si>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</si>
  <si>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</si>
  <si>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</si>
  <si>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</si>
  <si>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</si>
  <si>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</si>
  <si>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</si>
  <si>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</si>
  <si>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</si>
  <si>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</si>
  <si>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</si>
  <si>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</si>
  <si>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</si>
  <si>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</si>
  <si>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</si>
  <si>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</si>
  <si>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</si>
  <si>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</si>
  <si>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</si>
  <si>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</si>
  <si>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</si>
  <si>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</si>
  <si>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</si>
  <si>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</si>
  <si>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</si>
  <si>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</si>
  <si>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</si>
  <si>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</si>
  <si>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</si>
  <si>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</si>
  <si>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</si>
  <si>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</si>
  <si>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</si>
  <si>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</si>
  <si>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</si>
  <si>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</si>
  <si>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</si>
  <si>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</si>
  <si>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</si>
  <si>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</si>
  <si>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</si>
  <si>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</si>
  <si>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</si>
  <si>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</si>
  <si>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</si>
  <si>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</si>
  <si>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</si>
  <si>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</si>
  <si>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</si>
  <si>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</si>
  <si>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</si>
  <si>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</si>
  <si>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</si>
  <si>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</si>
  <si>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</si>
  <si>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</si>
  <si>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</si>
  <si>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</si>
  <si>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</si>
  <si>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</si>
  <si>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</si>
  <si>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</si>
  <si>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</si>
  <si>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</si>
  <si>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</si>
  <si>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</si>
  <si>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</si>
  <si>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</si>
  <si>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</si>
  <si>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</si>
  <si>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</si>
  <si>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</si>
  <si>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</si>
  <si>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</si>
  <si>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</si>
  <si>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</si>
  <si>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</si>
  <si>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</si>
  <si>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</si>
  <si>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</si>
  <si>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</si>
  <si>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</si>
  <si>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</si>
  <si>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</si>
  <si>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</si>
  <si>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</si>
  <si>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</si>
  <si>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</si>
  <si>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</si>
  <si>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</si>
  <si>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</si>
  <si>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</si>
  <si>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</si>
  <si>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</si>
  <si>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</si>
  <si>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</si>
  <si>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</si>
  <si>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</si>
  <si>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</si>
  <si>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</si>
  <si>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</si>
  <si>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</si>
  <si>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</si>
  <si>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</si>
  <si>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</si>
  <si>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</si>
  <si>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</si>
  <si>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</si>
  <si>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</si>
  <si>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</si>
  <si>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</si>
  <si>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</si>
  <si>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</si>
  <si>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</si>
  <si>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</si>
  <si>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</si>
  <si>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</si>
  <si>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</si>
  <si>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</si>
  <si>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</si>
  <si>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</si>
  <si>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</si>
  <si>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</si>
  <si>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</si>
  <si>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</si>
  <si>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</si>
  <si>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</si>
  <si>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</si>
  <si>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</si>
  <si>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</si>
  <si>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</si>
  <si>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</si>
  <si>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</si>
  <si>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</si>
  <si>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</si>
  <si>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</si>
  <si>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</si>
  <si>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</si>
  <si>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</si>
  <si>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</si>
  <si>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</si>
  <si>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</si>
  <si>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</si>
  <si>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</si>
  <si>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</si>
  <si>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</si>
  <si>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</si>
  <si>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</si>
  <si>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</si>
  <si>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</si>
  <si>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</si>
  <si>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</si>
  <si>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</si>
  <si>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</si>
  <si>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</si>
  <si>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</si>
  <si>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</si>
  <si>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</si>
  <si>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</si>
  <si>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</si>
  <si>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</si>
  <si>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</si>
  <si>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</si>
  <si>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</si>
  <si>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</si>
  <si>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</si>
  <si>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</si>
  <si>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</si>
  <si>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</si>
  <si>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</si>
  <si>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</si>
  <si>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</si>
  <si>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</si>
  <si>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</si>
  <si>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</si>
  <si>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</si>
  <si>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</si>
  <si>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</si>
  <si>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</si>
  <si>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</si>
  <si>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</si>
  <si>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</si>
  <si>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</si>
  <si>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</si>
  <si>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</si>
  <si>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</si>
  <si>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</si>
  <si>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</si>
  <si>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</si>
  <si>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</si>
  <si>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</si>
  <si>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</si>
  <si>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</si>
  <si>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</si>
  <si>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</si>
  <si>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</si>
  <si>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</si>
  <si>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</si>
  <si>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</si>
  <si>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</si>
  <si>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</si>
  <si>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</si>
  <si>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</si>
  <si>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</si>
  <si>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</si>
  <si>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</si>
  <si>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</si>
  <si>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</si>
  <si>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</si>
  <si>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</si>
  <si>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</si>
  <si>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</si>
  <si>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</si>
  <si>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</si>
  <si>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</si>
  <si>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</si>
  <si>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</si>
  <si>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</si>
  <si>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</si>
  <si>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</si>
  <si>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</si>
  <si>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</si>
  <si>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</si>
  <si>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</si>
  <si>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</si>
  <si>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</si>
  <si>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</si>
  <si>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</si>
  <si>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</si>
  <si>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</si>
  <si>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</si>
  <si>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</si>
  <si>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</si>
  <si>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</si>
  <si>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</si>
  <si>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</si>
  <si>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</si>
  <si>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</si>
  <si>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</si>
  <si>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</si>
  <si>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</si>
  <si>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</si>
  <si>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</si>
  <si>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</si>
  <si>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</si>
  <si>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</si>
  <si>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</si>
  <si>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</si>
  <si>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</si>
  <si>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</si>
  <si>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</si>
  <si>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</si>
  <si>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</si>
  <si>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</si>
  <si>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</si>
  <si>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</si>
  <si>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</si>
  <si>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</si>
  <si>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</si>
  <si>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</si>
  <si>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</si>
  <si>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</si>
  <si>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</si>
  <si>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</si>
  <si>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</si>
  <si>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</si>
  <si>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</si>
  <si>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</si>
  <si>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</si>
  <si>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</si>
  <si>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</si>
  <si>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</si>
  <si>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</si>
  <si>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</si>
  <si>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</si>
  <si>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</si>
  <si>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</si>
  <si>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</si>
  <si>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</si>
  <si>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</si>
  <si>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</si>
  <si>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</si>
  <si>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</si>
  <si>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</si>
  <si>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</si>
  <si>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</si>
  <si>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</si>
  <si>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</si>
  <si>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</si>
  <si>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</si>
  <si>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</si>
  <si>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</si>
  <si>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</si>
  <si>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</si>
  <si>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</si>
  <si>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</si>
  <si>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</si>
  <si>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</si>
  <si>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</si>
  <si>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</si>
  <si>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</si>
  <si>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</si>
  <si>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</si>
  <si>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</si>
  <si>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</si>
  <si>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</si>
  <si>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</si>
  <si>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</si>
  <si>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</si>
  <si>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</si>
  <si>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</si>
  <si>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</si>
  <si>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</si>
  <si>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</si>
  <si>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</si>
  <si>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</si>
  <si>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</si>
  <si>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</si>
  <si>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</si>
  <si>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</si>
  <si>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</si>
  <si>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</si>
  <si>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</si>
  <si>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</si>
  <si>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</si>
  <si>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</si>
  <si>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</si>
  <si>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</si>
  <si>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</si>
  <si>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</si>
  <si>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</si>
  <si>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</si>
  <si>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</si>
  <si>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</si>
  <si>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</si>
  <si>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</si>
  <si>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</si>
  <si>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</si>
  <si>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</si>
  <si>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</si>
  <si>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</si>
  <si>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</si>
  <si>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</si>
  <si>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</si>
  <si>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</si>
  <si>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</si>
  <si>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</si>
  <si>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</si>
  <si>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</si>
  <si>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</si>
  <si>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</si>
  <si>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</si>
  <si>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</si>
  <si>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</si>
  <si>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</si>
  <si>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</si>
  <si>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</si>
  <si>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</si>
  <si>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</si>
  <si>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</si>
  <si>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</si>
  <si>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</si>
  <si>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</si>
  <si>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</si>
  <si>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</si>
  <si>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</si>
  <si>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</si>
  <si>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</si>
  <si>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</si>
  <si>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</si>
  <si>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</si>
  <si>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</si>
  <si>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</si>
  <si>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</si>
  <si>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</si>
  <si>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</si>
  <si>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</si>
  <si>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</si>
  <si>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</si>
  <si>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</si>
  <si>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</si>
  <si>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</si>
  <si>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</si>
  <si>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</si>
  <si>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</si>
  <si>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</si>
  <si>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</si>
  <si>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</si>
  <si>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</si>
  <si>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</si>
  <si>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</si>
  <si>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</si>
  <si>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</si>
  <si>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</si>
  <si>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</si>
  <si>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</si>
  <si>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</si>
  <si>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</si>
  <si>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</si>
  <si>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</si>
  <si>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</si>
  <si>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</si>
  <si>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</si>
  <si>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</si>
  <si>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</si>
  <si>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</si>
  <si>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</si>
  <si>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</si>
  <si>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</si>
  <si>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</si>
  <si>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</si>
  <si>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</si>
  <si>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</si>
  <si>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</si>
  <si>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</si>
  <si>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</si>
  <si>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</si>
  <si>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</si>
  <si>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</si>
  <si>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</si>
  <si>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</si>
  <si>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</si>
  <si>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</si>
  <si>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</si>
  <si>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</si>
  <si>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</si>
  <si>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</si>
  <si>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</si>
  <si>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</si>
  <si>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</si>
  <si>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</si>
  <si>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</si>
  <si>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</si>
  <si>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</si>
  <si>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</si>
  <si>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</si>
  <si>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</si>
  <si>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</si>
  <si>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</si>
  <si>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</si>
  <si>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</si>
  <si>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</si>
  <si>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</si>
  <si>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</si>
  <si>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</si>
  <si>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</si>
  <si>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</si>
  <si>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</si>
  <si>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</si>
  <si>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</si>
  <si>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</si>
  <si>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</si>
  <si>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</si>
  <si>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</si>
  <si>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</si>
  <si>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</si>
  <si>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</si>
  <si>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</si>
  <si>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</si>
  <si>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</si>
  <si>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</si>
  <si>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</si>
  <si>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</si>
  <si>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</si>
  <si>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</si>
  <si>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</si>
  <si>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</si>
  <si>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</si>
  <si>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</si>
  <si>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</si>
  <si>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</si>
  <si>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</si>
  <si>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</si>
  <si>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</si>
  <si>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</si>
  <si>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</si>
  <si>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</si>
  <si>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</si>
  <si>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</si>
  <si>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</si>
  <si>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</si>
  <si>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</si>
  <si>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</si>
  <si>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</si>
  <si>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</si>
  <si>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</si>
  <si>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</si>
  <si>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</si>
  <si>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</si>
  <si>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</si>
  <si>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</si>
  <si>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</si>
  <si>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</si>
  <si>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</si>
  <si>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</si>
  <si>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</si>
  <si>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</si>
  <si>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</si>
  <si>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</si>
  <si>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</si>
  <si>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</si>
  <si>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</si>
  <si>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</si>
  <si>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</si>
  <si>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</si>
  <si>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</si>
  <si>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</si>
  <si>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</si>
  <si>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</si>
  <si>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</si>
  <si>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</si>
  <si>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</si>
  <si>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</si>
  <si>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</si>
  <si>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</si>
  <si>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</si>
  <si>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</si>
  <si>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</si>
  <si>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</si>
  <si>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</si>
  <si>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</si>
  <si>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</si>
  <si>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</si>
  <si>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</si>
  <si>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</si>
  <si>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</si>
  <si>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</si>
  <si>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</si>
  <si>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</si>
  <si>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</si>
  <si>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</si>
  <si>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</si>
  <si>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</si>
  <si>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</si>
  <si>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</si>
  <si>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</si>
  <si>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</si>
  <si>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</si>
  <si>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</si>
  <si>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</si>
  <si>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</si>
  <si>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</si>
  <si>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</si>
  <si>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</si>
  <si>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</si>
  <si>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</si>
  <si>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</si>
  <si>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</si>
  <si>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</si>
  <si>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</si>
  <si>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</si>
  <si>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</si>
  <si>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</si>
  <si>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</si>
  <si>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</si>
  <si>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</si>
  <si>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</si>
  <si>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</si>
  <si>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</si>
  <si>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</si>
  <si>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</si>
  <si>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</si>
  <si>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</si>
  <si>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</si>
  <si>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</si>
  <si>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</si>
  <si>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</si>
  <si>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</si>
  <si>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</si>
  <si>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</si>
  <si>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</si>
  <si>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</si>
  <si>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</si>
  <si>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</si>
  <si>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</si>
  <si>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</si>
  <si>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</si>
  <si>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</si>
  <si>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</si>
  <si>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</si>
  <si>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</si>
  <si>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</si>
  <si>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</si>
  <si>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</si>
  <si>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</si>
  <si>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</si>
  <si>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</si>
  <si>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</si>
  <si>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</si>
  <si>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</si>
  <si>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</si>
  <si>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</si>
  <si>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</si>
  <si>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</si>
  <si>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</si>
  <si>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</si>
  <si>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</si>
  <si>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</si>
  <si>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</si>
  <si>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</si>
  <si>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</si>
  <si>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</si>
  <si>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</si>
  <si>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</si>
  <si>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</si>
  <si>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</si>
  <si>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</si>
  <si>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</si>
  <si>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</si>
  <si>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</si>
  <si>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</si>
  <si>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</si>
  <si>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</si>
  <si>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</si>
  <si>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</si>
  <si>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</si>
  <si>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</si>
  <si>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</si>
  <si>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</si>
  <si>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</si>
  <si>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</si>
  <si>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</si>
  <si>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</si>
  <si>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</si>
  <si>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</si>
  <si>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</si>
  <si>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</si>
  <si>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</si>
  <si>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</si>
  <si>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</si>
  <si>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</si>
  <si>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</si>
  <si>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</si>
  <si>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</si>
  <si>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</si>
  <si>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</si>
  <si>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</si>
  <si>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</si>
  <si>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</si>
  <si>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</si>
  <si>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</si>
  <si>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</si>
  <si>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</si>
  <si>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</si>
  <si>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</si>
  <si>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</si>
  <si>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</si>
  <si>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</si>
  <si>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</si>
  <si>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</si>
  <si>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</si>
  <si>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</si>
  <si>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</si>
  <si>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</si>
  <si>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</si>
  <si>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</si>
  <si>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</si>
  <si>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</si>
  <si>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</si>
  <si>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</si>
  <si>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</si>
  <si>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</si>
  <si>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</si>
  <si>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</si>
  <si>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</si>
  <si>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</si>
  <si>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</si>
  <si>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</si>
  <si>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</si>
  <si>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</si>
  <si>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</si>
  <si>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</si>
  <si>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</si>
  <si>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</si>
  <si>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</si>
  <si>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</si>
  <si>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</si>
  <si>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</si>
  <si>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</si>
  <si>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</si>
  <si>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</si>
  <si>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</si>
  <si>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</si>
  <si>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</si>
  <si>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</si>
  <si>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</si>
  <si>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</si>
  <si>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</si>
  <si>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</si>
  <si>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</si>
  <si>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</si>
  <si>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</si>
  <si>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</si>
  <si>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</si>
  <si>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</si>
  <si>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</si>
  <si>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</si>
  <si>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</si>
  <si>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</si>
  <si>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</si>
  <si>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</si>
  <si>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</si>
  <si>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</si>
  <si>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</si>
  <si>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</si>
  <si>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</si>
  <si>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</si>
  <si>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</si>
  <si>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</si>
  <si>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</si>
  <si>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</si>
  <si>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</si>
  <si>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</si>
  <si>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</si>
  <si>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</si>
  <si>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</si>
  <si>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</si>
  <si>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</si>
  <si>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</si>
  <si>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</si>
  <si>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</si>
  <si>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</si>
  <si>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</si>
  <si>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</si>
  <si>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</si>
  <si>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</si>
  <si>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</si>
  <si>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</si>
  <si>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</si>
  <si>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</si>
  <si>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</si>
  <si>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</si>
  <si>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</si>
  <si>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</si>
  <si>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</si>
  <si>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</si>
  <si>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</si>
  <si>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</si>
  <si>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</si>
  <si>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</si>
  <si>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</si>
  <si>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</si>
  <si>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</si>
  <si>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</si>
  <si>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</si>
  <si>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</si>
  <si>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</si>
  <si>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</si>
  <si>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</si>
  <si>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</si>
  <si>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</si>
  <si>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</si>
  <si>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</si>
  <si>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</si>
  <si>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</si>
  <si>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</si>
  <si>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</si>
  <si>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</si>
  <si>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</si>
  <si>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</si>
  <si>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</si>
  <si>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</si>
  <si>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</si>
  <si>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</si>
  <si>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</si>
  <si>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</si>
  <si>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</si>
  <si>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</si>
  <si>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</si>
  <si>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</si>
  <si>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</si>
  <si>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</si>
  <si>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</si>
  <si>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</si>
  <si>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</si>
  <si>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</si>
  <si>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</si>
  <si>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</si>
  <si>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</si>
  <si>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</si>
  <si>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</si>
  <si>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</si>
  <si>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</si>
  <si>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</si>
  <si>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</si>
  <si>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</si>
  <si>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</si>
  <si>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</si>
  <si>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</si>
  <si>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</si>
  <si>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</si>
  <si>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</si>
  <si>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</si>
  <si>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</si>
  <si>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</si>
  <si>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</si>
  <si>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</si>
  <si>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</si>
  <si>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</si>
  <si>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</si>
  <si>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</si>
  <si>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</si>
  <si>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</si>
  <si>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</si>
  <si>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</si>
  <si>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</si>
  <si>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</si>
  <si>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</si>
  <si>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</si>
  <si>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</si>
  <si>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</si>
  <si>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</si>
  <si>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</si>
  <si>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</si>
  <si>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</si>
  <si>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</si>
  <si>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</si>
  <si>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</si>
  <si>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</si>
  <si>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</si>
  <si>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</si>
  <si>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</si>
  <si>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</si>
  <si>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</si>
  <si>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</si>
  <si>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</si>
  <si>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</si>
  <si>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</si>
  <si>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</si>
  <si>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</si>
  <si>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</si>
  <si>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</si>
  <si>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</si>
  <si>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</si>
  <si>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</si>
  <si>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</si>
  <si>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</si>
  <si>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</si>
  <si>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</si>
  <si>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</si>
  <si>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</si>
  <si>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</si>
  <si>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</si>
  <si>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</si>
  <si>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</si>
  <si>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</si>
  <si>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</si>
  <si>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</si>
  <si>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</si>
  <si>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</si>
  <si>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</si>
  <si>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</si>
  <si>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</si>
  <si>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</si>
  <si>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</si>
  <si>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</si>
  <si>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</si>
  <si>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</si>
  <si>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</si>
  <si>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</si>
  <si>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</si>
  <si>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</si>
  <si>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</si>
  <si>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</si>
  <si>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</si>
  <si>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</si>
  <si>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</si>
  <si>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</si>
  <si>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</si>
  <si>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</si>
  <si>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</si>
  <si>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</si>
  <si>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</si>
  <si>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</si>
  <si>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</si>
  <si>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</si>
  <si>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</si>
  <si>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</si>
  <si>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</si>
  <si>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</si>
  <si>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</si>
  <si>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</si>
  <si>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</si>
  <si>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</si>
  <si>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</si>
  <si>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</si>
  <si>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</si>
  <si>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</si>
  <si>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</si>
  <si>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</si>
  <si>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</si>
  <si>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</si>
  <si>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</si>
  <si>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</si>
  <si>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</si>
  <si>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</si>
  <si>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</si>
  <si>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</si>
  <si>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</si>
  <si>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</si>
  <si>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</si>
  <si>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</si>
  <si>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</si>
  <si>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</si>
  <si>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</si>
  <si>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</si>
  <si>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</si>
  <si>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</si>
  <si>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</si>
  <si>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</si>
  <si>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</si>
  <si>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</si>
  <si>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</si>
  <si>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</si>
  <si>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</si>
  <si>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</si>
  <si>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</si>
  <si>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</si>
  <si>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</si>
  <si>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</si>
  <si>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</si>
  <si>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</si>
  <si>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</si>
  <si>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</si>
  <si>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</si>
  <si>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</si>
  <si>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</si>
  <si>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</si>
  <si>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</si>
  <si>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</si>
  <si>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</si>
  <si>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</si>
  <si>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</si>
  <si>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</si>
  <si>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</si>
  <si>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</si>
  <si>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</si>
  <si>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</si>
  <si>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</si>
  <si>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</si>
  <si>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</si>
  <si>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</si>
  <si>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</si>
  <si>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</si>
  <si>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</si>
  <si>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</si>
  <si>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</si>
  <si>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</si>
  <si>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</si>
  <si>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</si>
  <si>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</si>
  <si>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</si>
  <si>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</si>
  <si>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</si>
  <si>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</si>
  <si>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</si>
  <si>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</si>
  <si>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</si>
  <si>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</si>
  <si>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</si>
  <si>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</si>
  <si>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</si>
  <si>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</si>
  <si>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</si>
  <si>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</si>
  <si>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</si>
  <si>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</si>
  <si>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</si>
  <si>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</si>
  <si>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</si>
  <si>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</si>
  <si>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</si>
  <si>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</si>
  <si>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</si>
  <si>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</si>
  <si>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</si>
  <si>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</si>
  <si>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</si>
  <si>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</si>
  <si>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</si>
  <si>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</si>
  <si>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</si>
  <si>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</si>
  <si>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</si>
  <si>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</si>
  <si>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</si>
  <si>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</si>
  <si>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</si>
  <si>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</si>
  <si>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</si>
  <si>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</si>
  <si>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</si>
  <si>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</si>
  <si>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</si>
  <si>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</si>
  <si>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</si>
  <si>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</si>
  <si>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</si>
  <si>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</si>
  <si>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</si>
  <si>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</si>
  <si>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</si>
  <si>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</si>
  <si>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</si>
  <si>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</si>
  <si>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</si>
  <si>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</si>
  <si>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</si>
  <si>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</si>
  <si>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</si>
  <si>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</si>
  <si>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</si>
  <si>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</si>
  <si>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</si>
  <si>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</si>
  <si>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</si>
  <si>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</si>
  <si>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</si>
  <si>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</si>
  <si>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</si>
  <si>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</si>
  <si>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</si>
  <si>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</si>
  <si>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</si>
  <si>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</si>
  <si>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</si>
  <si>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</si>
  <si>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</si>
  <si>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</si>
  <si>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</si>
  <si>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</si>
  <si>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</si>
  <si>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</si>
  <si>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</si>
  <si>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</si>
  <si>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</si>
  <si>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</si>
  <si>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</si>
  <si>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</si>
  <si>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</si>
  <si>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</si>
  <si>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</si>
  <si>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</si>
  <si>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</si>
  <si>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</si>
  <si>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</si>
  <si>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</si>
  <si>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</si>
  <si>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</si>
  <si>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</si>
  <si>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</si>
  <si>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</si>
  <si>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</si>
  <si>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</si>
  <si>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</si>
  <si>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</si>
  <si>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</si>
  <si>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</si>
  <si>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</si>
  <si>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</si>
  <si>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</si>
  <si>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</si>
  <si>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</si>
  <si>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</si>
  <si>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</si>
  <si>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</si>
  <si>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</si>
  <si>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</si>
  <si>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</si>
  <si>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</si>
  <si>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</si>
  <si>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</si>
  <si>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</si>
  <si>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</si>
  <si>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</si>
  <si>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</si>
  <si>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</si>
  <si>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</si>
  <si>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</si>
  <si>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</si>
  <si>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</si>
  <si>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</si>
  <si>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</si>
  <si>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</si>
  <si>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</si>
  <si>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</si>
  <si>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</si>
  <si>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</si>
  <si>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</si>
  <si>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</si>
  <si>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</si>
  <si>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</si>
  <si>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</si>
  <si>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</si>
  <si>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</si>
  <si>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</si>
  <si>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</si>
  <si>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</si>
  <si>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</si>
  <si>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</si>
  <si>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</si>
  <si>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</si>
  <si>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</si>
  <si>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</si>
  <si>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</si>
  <si>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</si>
  <si>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</si>
  <si>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</si>
  <si>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</si>
  <si>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</si>
  <si>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</si>
  <si>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</si>
  <si>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</si>
  <si>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</si>
  <si>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</si>
  <si>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</si>
  <si>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</si>
  <si>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</si>
  <si>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</si>
  <si>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</si>
  <si>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</si>
  <si>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</si>
  <si>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</si>
  <si>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</si>
  <si>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</si>
  <si>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</si>
  <si>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</si>
  <si>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</si>
  <si>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</si>
  <si>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</si>
  <si>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</si>
  <si>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</si>
  <si>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</si>
  <si>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</si>
  <si>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</si>
  <si>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</si>
  <si>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</si>
  <si>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</si>
  <si>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</si>
  <si>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</si>
  <si>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</si>
  <si>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</si>
  <si>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</si>
  <si>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</si>
  <si>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</si>
  <si>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</si>
  <si>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</si>
  <si>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</si>
  <si>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</si>
  <si>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</si>
  <si>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</si>
  <si>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</si>
  <si>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</si>
  <si>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</si>
  <si>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</si>
  <si>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</si>
  <si>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</si>
  <si>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</si>
  <si>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</si>
  <si>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</si>
  <si>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</si>
  <si>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</si>
  <si>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</si>
  <si>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</si>
  <si>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</si>
  <si>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</si>
  <si>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</si>
  <si>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</si>
  <si>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</si>
  <si>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</si>
  <si>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</si>
  <si>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</si>
  <si>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</si>
  <si>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</si>
  <si>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</si>
  <si>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</si>
  <si>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</si>
  <si>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</si>
  <si>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</si>
  <si>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</si>
  <si>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</si>
  <si>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</si>
  <si>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</si>
  <si>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</si>
  <si>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</si>
  <si>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</si>
  <si>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</si>
  <si>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</si>
  <si>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</si>
  <si>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</si>
  <si>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</si>
  <si>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</si>
  <si>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</si>
  <si>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</si>
  <si>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</si>
  <si>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</si>
  <si>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</si>
  <si>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</si>
  <si>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</si>
  <si>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</si>
  <si>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</si>
  <si>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</si>
  <si>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</si>
  <si>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</si>
  <si>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</si>
  <si>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</si>
  <si>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</si>
  <si>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</si>
  <si>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</si>
  <si>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</si>
  <si>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</si>
  <si>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</si>
  <si>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</si>
  <si>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</si>
  <si>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</si>
  <si>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</si>
  <si>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</si>
  <si>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</si>
  <si>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</si>
  <si>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</si>
  <si>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</si>
  <si>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</si>
  <si>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</si>
  <si>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</si>
  <si>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</si>
  <si>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</si>
  <si>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</si>
  <si>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</si>
  <si>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</si>
  <si>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</si>
  <si>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</si>
  <si>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</si>
  <si>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</si>
  <si>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</si>
  <si>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</si>
  <si>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</si>
  <si>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</si>
  <si>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</si>
  <si>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</si>
  <si>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</si>
  <si>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</si>
  <si>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</si>
  <si>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</si>
  <si>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</si>
  <si>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</si>
  <si>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</si>
  <si>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</si>
  <si>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</si>
  <si>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</si>
  <si>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</si>
  <si>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</si>
  <si>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</si>
  <si>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</si>
  <si>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</si>
  <si>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</si>
  <si>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</si>
  <si>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</si>
  <si>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</si>
  <si>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</si>
  <si>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</si>
  <si>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</si>
  <si>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</si>
  <si>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</si>
  <si>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</si>
  <si>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</si>
  <si>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</si>
  <si>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</si>
  <si>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</si>
  <si>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</si>
  <si>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</si>
  <si>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</si>
  <si>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</si>
  <si>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</si>
  <si>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</si>
  <si>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</si>
  <si>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</si>
  <si>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</si>
  <si>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</si>
  <si>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</si>
  <si>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</si>
  <si>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</si>
  <si>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</si>
  <si>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</si>
  <si>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</si>
  <si>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</si>
  <si>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</si>
  <si>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</si>
  <si>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</si>
  <si>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</si>
  <si>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</si>
  <si>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</si>
  <si>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</si>
  <si>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</si>
  <si>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</si>
  <si>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</si>
  <si>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</si>
  <si>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</si>
  <si>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</si>
  <si>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</si>
  <si>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</si>
  <si>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</si>
  <si>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</si>
  <si>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</si>
  <si>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</si>
  <si>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</si>
  <si>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</si>
  <si>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</si>
  <si>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</si>
  <si>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</si>
  <si>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</si>
  <si>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</si>
  <si>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</si>
  <si>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</si>
  <si>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</si>
  <si>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</si>
  <si>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</si>
  <si>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</si>
  <si>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</si>
  <si>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</si>
  <si>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</si>
  <si>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</si>
  <si>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</si>
  <si>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</si>
  <si>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</si>
  <si>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</si>
  <si>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</si>
  <si>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</si>
  <si>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</si>
  <si>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</si>
  <si>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</si>
  <si>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</si>
  <si>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</si>
  <si>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</si>
  <si>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</si>
  <si>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</si>
  <si>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</si>
  <si>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</si>
  <si>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</si>
  <si>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</si>
  <si>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</si>
  <si>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</si>
  <si>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</si>
  <si>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</si>
  <si>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</si>
  <si>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</si>
  <si>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</si>
  <si>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</si>
  <si>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</si>
  <si>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</si>
  <si>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</si>
  <si>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</si>
  <si>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</si>
  <si>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</si>
  <si>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</si>
  <si>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</si>
  <si>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</si>
  <si>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</si>
  <si>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</si>
  <si>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</si>
  <si>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</si>
  <si>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</si>
  <si>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</si>
  <si>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</si>
  <si>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</si>
  <si>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</si>
  <si>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</si>
  <si>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</si>
  <si>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</si>
  <si>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</si>
  <si>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</si>
  <si>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</si>
  <si>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</si>
  <si>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</si>
  <si>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</si>
  <si>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</si>
  <si>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</si>
  <si>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</si>
  <si>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</si>
  <si>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</si>
  <si>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</si>
  <si>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</si>
  <si>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</si>
  <si>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</si>
  <si>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</si>
  <si>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</si>
  <si>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</si>
  <si>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</si>
  <si>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</si>
  <si>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</si>
  <si>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</si>
  <si>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</si>
  <si>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</si>
  <si>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</si>
  <si>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</si>
  <si>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</si>
  <si>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</si>
  <si>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</si>
  <si>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</si>
  <si>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</si>
  <si>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</si>
  <si>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</si>
  <si>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</si>
  <si>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</si>
  <si>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</si>
  <si>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</si>
  <si>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</si>
  <si>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</si>
  <si>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</si>
  <si>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</si>
  <si>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</si>
  <si>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</si>
  <si>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</si>
  <si>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</si>
  <si>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</si>
  <si>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</si>
  <si>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</si>
  <si>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</si>
  <si>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</si>
  <si>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</si>
  <si>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</si>
  <si>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</si>
  <si>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</si>
  <si>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</si>
  <si>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</si>
  <si>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</si>
  <si>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</si>
  <si>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</si>
  <si>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</si>
  <si>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</si>
  <si>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</si>
  <si>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</si>
  <si>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</si>
  <si>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</si>
  <si>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</si>
  <si>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</si>
  <si>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</si>
  <si>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</si>
  <si>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</si>
  <si>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</si>
  <si>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</si>
  <si>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</si>
  <si>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</si>
  <si>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</si>
  <si>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</si>
  <si>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</si>
  <si>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</si>
  <si>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</si>
  <si>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</si>
  <si>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</si>
  <si>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</si>
  <si>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</si>
  <si>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</si>
  <si>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</si>
  <si>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</si>
  <si>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</si>
  <si>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</si>
  <si>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</si>
  <si>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</si>
  <si>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</si>
  <si>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</si>
  <si>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</si>
  <si>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</si>
  <si>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</si>
  <si>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</si>
  <si>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</si>
  <si>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</si>
  <si>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</si>
  <si>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</si>
  <si>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</si>
  <si>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</si>
  <si>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</si>
  <si>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</si>
  <si>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</si>
  <si>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</si>
  <si>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</si>
  <si>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</si>
  <si>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</si>
  <si>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</si>
  <si>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</si>
  <si>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</si>
  <si>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</si>
  <si>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</si>
  <si>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</si>
  <si>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</si>
  <si>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</si>
  <si>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</si>
  <si>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</si>
  <si>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</si>
  <si>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</si>
  <si>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</si>
  <si>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</si>
  <si>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</si>
  <si>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</si>
  <si>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</si>
  <si>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</si>
  <si>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</si>
  <si>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</si>
  <si>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</si>
  <si>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</si>
  <si>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</si>
  <si>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</si>
  <si>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</si>
  <si>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</si>
  <si>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</si>
  <si>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</si>
  <si>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</si>
  <si>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</si>
  <si>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</si>
  <si>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</si>
  <si>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</si>
  <si>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</si>
  <si>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</si>
  <si>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</si>
  <si>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</si>
  <si>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</si>
  <si>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</si>
  <si>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</si>
  <si>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</si>
  <si>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</si>
  <si>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</si>
  <si>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</si>
  <si>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</si>
  <si>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</si>
  <si>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</si>
  <si>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</si>
  <si>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</si>
  <si>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</si>
  <si>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</si>
  <si>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</si>
  <si>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</si>
  <si>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</si>
  <si>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</si>
  <si>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</si>
  <si>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</si>
  <si>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</si>
  <si>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</si>
  <si>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</si>
  <si>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</si>
  <si>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</si>
  <si>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</si>
  <si>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</si>
  <si>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</si>
  <si>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</si>
  <si>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</si>
  <si>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</si>
  <si>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</si>
  <si>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</si>
  <si>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</si>
  <si>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</si>
  <si>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</si>
  <si>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</si>
  <si>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</si>
  <si>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</si>
  <si>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</si>
  <si>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</si>
  <si>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</si>
  <si>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</si>
  <si>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</si>
  <si>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</si>
  <si>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</si>
  <si>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</si>
  <si>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</si>
  <si>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</si>
  <si>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</si>
  <si>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</si>
  <si>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</si>
  <si>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</si>
  <si>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</si>
  <si>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</si>
  <si>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</si>
  <si>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</si>
  <si>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</si>
  <si>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</si>
  <si>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</si>
  <si>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</si>
  <si>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</si>
  <si>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</si>
  <si>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</si>
  <si>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</si>
  <si>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</si>
  <si>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</si>
  <si>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</si>
  <si>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</si>
  <si>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</si>
  <si>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</si>
  <si>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</si>
  <si>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</si>
  <si>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</si>
  <si>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</si>
  <si>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</si>
  <si>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</si>
  <si>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</si>
  <si>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</si>
  <si>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</si>
  <si>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</si>
  <si>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</si>
  <si>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</si>
  <si>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</si>
  <si>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</si>
  <si>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</si>
  <si>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</si>
  <si>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</si>
  <si>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</si>
  <si>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</si>
  <si>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</si>
  <si>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</si>
  <si>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</si>
  <si>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</si>
  <si>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</si>
  <si>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</si>
  <si>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</si>
  <si>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</si>
  <si>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</si>
  <si>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</si>
  <si>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</si>
  <si>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</si>
  <si>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</si>
  <si>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</si>
  <si>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</si>
  <si>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</si>
  <si>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</si>
  <si>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</si>
  <si>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</si>
  <si>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</si>
  <si>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</si>
  <si>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</si>
  <si>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</si>
  <si>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</si>
  <si>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</si>
  <si>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</si>
  <si>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</si>
  <si>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</si>
  <si>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</si>
  <si>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</si>
  <si>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</si>
  <si>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</si>
  <si>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</si>
  <si>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</si>
  <si>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</si>
  <si>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</si>
  <si>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</si>
  <si>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</si>
  <si>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</si>
  <si>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</si>
  <si>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</si>
  <si>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</si>
  <si>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</si>
  <si>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</si>
  <si>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</si>
  <si>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</si>
  <si>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</si>
  <si>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</si>
  <si>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</si>
  <si>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</si>
  <si>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</si>
  <si>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</si>
  <si>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</si>
  <si>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</si>
  <si>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</si>
  <si>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</si>
  <si>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</si>
  <si>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</si>
  <si>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</si>
  <si>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</si>
  <si>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</si>
  <si>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</si>
  <si>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</si>
  <si>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</si>
  <si>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</si>
  <si>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</si>
  <si>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</si>
  <si>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</si>
  <si>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</si>
  <si>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</si>
  <si>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</si>
  <si>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</si>
  <si>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</si>
  <si>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</si>
  <si>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</si>
  <si>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</si>
  <si>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</si>
  <si>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</si>
  <si>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</si>
  <si>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</si>
  <si>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</si>
  <si>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</si>
  <si>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</si>
  <si>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</si>
  <si>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</si>
  <si>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</si>
  <si>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</si>
  <si>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</si>
  <si>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</si>
  <si>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</si>
  <si>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</si>
  <si>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</si>
  <si>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</si>
  <si>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</si>
  <si>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</si>
  <si>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</si>
  <si>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</si>
  <si>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</si>
  <si>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</si>
  <si>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</si>
  <si>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</si>
  <si>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</si>
  <si>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</si>
  <si>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</si>
  <si>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</si>
  <si>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</si>
  <si>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</si>
  <si>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</si>
  <si>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</si>
  <si>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</si>
  <si>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</si>
  <si>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</si>
  <si>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</si>
  <si>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</si>
  <si>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</si>
  <si>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</si>
  <si>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</si>
  <si>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</si>
  <si>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</si>
  <si>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</si>
  <si>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</si>
  <si>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</si>
  <si>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</si>
  <si>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</si>
  <si>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</si>
  <si>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</si>
  <si>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</si>
  <si>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</si>
  <si>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</si>
  <si>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</si>
  <si>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</si>
  <si>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</si>
  <si>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</si>
  <si>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</si>
  <si>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</si>
  <si>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</si>
  <si>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</si>
  <si>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</si>
  <si>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</si>
  <si>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</si>
  <si>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</si>
  <si>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</si>
  <si>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</si>
  <si>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</si>
  <si>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</si>
  <si>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</si>
  <si>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</si>
  <si>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</si>
  <si>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</si>
  <si>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</si>
  <si>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</si>
  <si>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</si>
  <si>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</si>
  <si>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</si>
  <si>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</si>
  <si>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</si>
  <si>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</si>
  <si>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</si>
  <si>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</si>
  <si>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</si>
  <si>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</si>
  <si>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</si>
  <si>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</si>
  <si>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</si>
  <si>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</si>
  <si>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</si>
  <si>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</si>
  <si>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</si>
  <si>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</si>
  <si>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</si>
  <si>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</si>
  <si>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</si>
  <si>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</si>
  <si>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</si>
  <si>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</si>
  <si>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</si>
  <si>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</si>
  <si>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</si>
  <si>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</si>
  <si>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</si>
  <si>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</si>
  <si>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</si>
  <si>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</si>
  <si>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</si>
  <si>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</si>
  <si>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</si>
  <si>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</si>
  <si>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</si>
  <si>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</si>
  <si>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</si>
  <si>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</si>
  <si>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</si>
  <si>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</si>
  <si>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</si>
  <si>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</si>
  <si>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</si>
  <si>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</si>
  <si>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</si>
  <si>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</si>
  <si>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</si>
  <si>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</si>
  <si>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</si>
  <si>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</si>
  <si>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</si>
  <si>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</si>
  <si>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</si>
  <si>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</si>
  <si>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</si>
  <si>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</si>
  <si>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</si>
  <si>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</si>
  <si>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</si>
  <si>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</si>
  <si>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</si>
  <si>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</si>
  <si>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</si>
  <si>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</si>
  <si>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</si>
  <si>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</si>
  <si>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</si>
  <si>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</si>
  <si>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</si>
  <si>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</si>
  <si>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</si>
  <si>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</si>
  <si>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</si>
  <si>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</si>
  <si>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</si>
  <si>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</si>
  <si>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</si>
  <si>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</si>
  <si>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</si>
  <si>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</si>
  <si>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</si>
  <si>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</si>
  <si>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</si>
  <si>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</si>
  <si>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</si>
  <si>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</si>
  <si>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</si>
  <si>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</si>
  <si>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</si>
  <si>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</si>
  <si>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</si>
  <si>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</si>
  <si>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</si>
  <si>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</si>
  <si>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</si>
  <si>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</si>
  <si>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</si>
  <si>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</si>
  <si>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</si>
  <si>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</si>
  <si>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</si>
  <si>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</si>
  <si>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</si>
  <si>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</si>
  <si>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</si>
  <si>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</si>
  <si>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</si>
  <si>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</si>
  <si>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</si>
  <si>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</si>
  <si>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</si>
  <si>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</si>
  <si>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</si>
  <si>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</si>
  <si>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</si>
  <si>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</si>
  <si>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</si>
  <si>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</si>
  <si>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</si>
  <si>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</si>
  <si>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</si>
  <si>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</si>
  <si>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</si>
  <si>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</si>
  <si>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</si>
  <si>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</si>
  <si>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</si>
  <si>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</si>
  <si>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</si>
  <si>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</si>
  <si>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</si>
  <si>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</si>
  <si>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</si>
  <si>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</si>
  <si>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</si>
  <si>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</si>
  <si>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</si>
  <si>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</si>
  <si>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</si>
  <si>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</si>
  <si>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</si>
  <si>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</si>
  <si>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</si>
  <si>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</si>
  <si>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</si>
  <si>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</si>
  <si>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</si>
  <si>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</si>
  <si>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</si>
  <si>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</si>
  <si>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</si>
  <si>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</si>
  <si>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</si>
  <si>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</si>
  <si>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</si>
  <si>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</si>
  <si>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</si>
  <si>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</si>
  <si>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</si>
  <si>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</si>
  <si>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</si>
  <si>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</si>
  <si>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</si>
  <si>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</si>
  <si>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</si>
  <si>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</si>
  <si>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</si>
  <si>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</si>
  <si>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</si>
  <si>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</si>
  <si>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</si>
  <si>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</si>
  <si>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</si>
  <si>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</si>
  <si>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</si>
  <si>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</si>
  <si>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</si>
  <si>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</si>
  <si>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</si>
  <si>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</si>
  <si>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</si>
  <si>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</si>
  <si>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</si>
  <si>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</si>
  <si>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</si>
  <si>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</si>
  <si>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</si>
  <si>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</si>
  <si>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</si>
  <si>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</si>
  <si>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</si>
  <si>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</si>
  <si>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</si>
  <si>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</si>
  <si>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</si>
  <si>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</si>
  <si>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</si>
  <si>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</si>
  <si>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</si>
  <si>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</si>
  <si>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</si>
  <si>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</si>
  <si>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</si>
  <si>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</si>
  <si>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</si>
  <si>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</si>
  <si>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</si>
  <si>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</si>
  <si>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</si>
  <si>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</si>
  <si>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</si>
  <si>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</si>
  <si>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</si>
  <si>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</si>
  <si>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</si>
  <si>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</si>
  <si>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</si>
  <si>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</si>
  <si>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</si>
  <si>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</si>
  <si>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</si>
  <si>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</si>
  <si>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</si>
  <si>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</si>
  <si>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</si>
  <si>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</si>
  <si>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</si>
  <si>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</si>
  <si>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</si>
  <si>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</si>
  <si>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</si>
  <si>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</si>
  <si>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</si>
  <si>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</si>
  <si>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</si>
  <si>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</si>
  <si>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</si>
  <si>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</si>
  <si>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</si>
  <si>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</si>
  <si>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</si>
  <si>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</si>
  <si>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</si>
  <si>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</si>
  <si>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</si>
  <si>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</si>
  <si>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</si>
  <si>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</si>
  <si>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</si>
  <si>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</si>
  <si>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</si>
  <si>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</si>
  <si>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</si>
  <si>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</si>
  <si>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</si>
  <si>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</si>
  <si>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</si>
  <si>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</si>
  <si>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</si>
  <si>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</si>
  <si>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</si>
  <si>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</si>
  <si>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</si>
  <si>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</si>
  <si>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</si>
  <si>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</si>
  <si>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</si>
  <si>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</si>
  <si>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</si>
  <si>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</si>
  <si>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</si>
  <si>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</si>
  <si>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</si>
  <si>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</si>
  <si>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</si>
  <si>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</si>
  <si>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</si>
  <si>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</si>
  <si>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</si>
  <si>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</si>
  <si>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</si>
  <si>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</si>
  <si>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</si>
  <si>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</si>
  <si>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</si>
  <si>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</si>
  <si>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</si>
  <si>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</si>
  <si>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</si>
  <si>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</si>
  <si>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</si>
  <si>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</si>
  <si>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</si>
  <si>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</si>
  <si>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</si>
  <si>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</si>
  <si>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</si>
  <si>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</si>
  <si>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</si>
  <si>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</si>
  <si>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</si>
  <si>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</si>
  <si>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</si>
  <si>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</si>
  <si>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</si>
  <si>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</si>
  <si>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</si>
  <si>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</si>
  <si>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</si>
  <si>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</si>
  <si>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</si>
  <si>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</si>
  <si>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</si>
  <si>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</si>
  <si>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</si>
  <si>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</si>
  <si>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</si>
  <si>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</si>
  <si>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</si>
  <si>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</si>
  <si>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</si>
  <si>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</si>
  <si>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</si>
  <si>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</si>
  <si>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</si>
  <si>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</si>
  <si>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</si>
  <si>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</si>
  <si>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</si>
  <si>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</si>
  <si>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</si>
  <si>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</si>
  <si>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</si>
  <si>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</si>
  <si>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</si>
  <si>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</si>
  <si>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</si>
  <si>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</si>
  <si>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</si>
  <si>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</si>
  <si>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</si>
  <si>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</si>
  <si>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</si>
  <si>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</si>
  <si>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</si>
  <si>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</si>
  <si>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</si>
  <si>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</si>
  <si>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</si>
  <si>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</si>
  <si>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</si>
  <si>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</si>
  <si>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</si>
  <si>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</si>
  <si>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</si>
  <si>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</si>
  <si>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</si>
  <si>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</si>
  <si>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</si>
  <si>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</si>
  <si>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</si>
  <si>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</si>
  <si>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</si>
  <si>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</si>
  <si>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</si>
  <si>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</si>
  <si>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</si>
  <si>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</si>
  <si>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</si>
  <si>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</si>
  <si>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</si>
  <si>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</si>
  <si>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</si>
  <si>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</si>
  <si>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</si>
  <si>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</si>
  <si>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</si>
  <si>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</si>
  <si>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</si>
  <si>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</si>
  <si>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</si>
  <si>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</si>
  <si>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</si>
  <si>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</si>
  <si>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</si>
  <si>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</si>
  <si>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</si>
  <si>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</si>
  <si>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</si>
  <si>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</si>
  <si>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</si>
  <si>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</si>
  <si>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</si>
  <si>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</si>
  <si>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</si>
  <si>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</si>
  <si>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</si>
  <si>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</si>
  <si>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</si>
  <si>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</si>
  <si>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</si>
  <si>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</si>
  <si>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</si>
  <si>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</si>
  <si>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</si>
  <si>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</si>
  <si>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</si>
  <si>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</si>
  <si>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</si>
  <si>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</si>
  <si>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</si>
  <si>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</si>
  <si>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</si>
  <si>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</si>
  <si>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</si>
  <si>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</si>
  <si>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</si>
  <si>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</si>
  <si>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</si>
  <si>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</si>
  <si>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</si>
  <si>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</si>
  <si>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</si>
  <si>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</si>
  <si>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</si>
  <si>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</si>
  <si>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</si>
  <si>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</si>
  <si>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</si>
  <si>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</si>
  <si>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</si>
  <si>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</si>
  <si>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</si>
  <si>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</si>
  <si>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</si>
  <si>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</si>
  <si>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</si>
  <si>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</si>
  <si>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</si>
  <si>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</si>
  <si>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</si>
  <si>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</si>
  <si>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</si>
  <si>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</si>
  <si>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</si>
  <si>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</si>
  <si>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</si>
  <si>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</si>
  <si>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</si>
  <si>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</si>
  <si>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</si>
  <si>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</si>
  <si>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</si>
  <si>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</si>
  <si>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</si>
  <si>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</si>
  <si>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</si>
  <si>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</si>
  <si>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</si>
  <si>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</si>
  <si>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</si>
  <si>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</si>
  <si>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</si>
  <si>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</si>
  <si>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</si>
  <si>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</si>
  <si>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</si>
  <si>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</si>
  <si>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</si>
  <si>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</si>
  <si>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</si>
  <si>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</si>
  <si>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</si>
  <si>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</si>
  <si>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</si>
  <si>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</si>
  <si>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</si>
  <si>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</si>
  <si>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</si>
  <si>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</si>
  <si>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</si>
  <si>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</si>
  <si>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</si>
  <si>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</si>
  <si>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</si>
  <si>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</si>
  <si>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</si>
  <si>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</si>
  <si>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</si>
  <si>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</si>
  <si>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</si>
  <si>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</si>
  <si>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</si>
  <si>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</si>
  <si>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</si>
  <si>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</si>
  <si>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</si>
  <si>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</si>
  <si>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</si>
  <si>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</si>
  <si>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</si>
  <si>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</si>
  <si>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</si>
  <si>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</si>
  <si>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</si>
  <si>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</si>
  <si>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</si>
  <si>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</si>
  <si>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</si>
  <si>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</si>
  <si>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</si>
  <si>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</si>
  <si>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</si>
  <si>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</si>
  <si>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</si>
  <si>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</si>
  <si>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</si>
  <si>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</si>
  <si>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</si>
  <si>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</si>
  <si>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</si>
  <si>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</si>
  <si>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</si>
  <si>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</si>
  <si>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</si>
  <si>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</si>
  <si>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</si>
  <si>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</si>
  <si>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</si>
  <si>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</si>
  <si>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</si>
  <si>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</si>
  <si>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</si>
  <si>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</si>
  <si>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</si>
  <si>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</si>
  <si>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</si>
  <si>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</si>
  <si>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</si>
  <si>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</si>
  <si>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</si>
  <si>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</si>
  <si>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</si>
  <si>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</si>
  <si>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</si>
  <si>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</si>
  <si>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</si>
  <si>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</si>
  <si>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</si>
  <si>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</si>
  <si>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</si>
  <si>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</si>
  <si>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</si>
  <si>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</si>
  <si>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</si>
  <si>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</si>
  <si>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</si>
  <si>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</si>
  <si>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</si>
  <si>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</si>
  <si>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</si>
  <si>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</si>
  <si>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</si>
  <si>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</si>
  <si>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</si>
  <si>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</si>
  <si>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</si>
  <si>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</si>
  <si>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</si>
  <si>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</si>
  <si>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</si>
  <si>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</si>
  <si>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</si>
  <si>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</si>
  <si>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</si>
  <si>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</si>
  <si>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</si>
  <si>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</si>
  <si>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</si>
  <si>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</si>
  <si>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</si>
  <si>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</si>
  <si>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</si>
  <si>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</si>
  <si>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</si>
  <si>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</si>
  <si>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</si>
  <si>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</si>
  <si>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</si>
  <si>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</si>
  <si>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</si>
  <si>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</si>
  <si>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</si>
  <si>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</si>
  <si>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</si>
  <si>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</si>
  <si>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</si>
  <si>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</si>
  <si>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</si>
  <si>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</si>
  <si>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</si>
  <si>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</si>
  <si>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</si>
  <si>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</si>
  <si>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</si>
  <si>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</si>
  <si>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</si>
  <si>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</si>
  <si>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</si>
  <si>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</si>
  <si>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</si>
  <si>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</si>
  <si>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</si>
  <si>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</si>
  <si>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</si>
  <si>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</si>
  <si>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</si>
  <si>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</si>
  <si>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</si>
  <si>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</si>
  <si>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</si>
  <si>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</si>
  <si>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</si>
  <si>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</si>
  <si>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</si>
  <si>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</si>
  <si>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</si>
  <si>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</si>
  <si>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</si>
  <si>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</si>
  <si>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</si>
  <si>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</si>
  <si>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</si>
  <si>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</si>
  <si>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</si>
  <si>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</si>
  <si>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</si>
  <si>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</si>
  <si>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</si>
  <si>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</si>
  <si>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</si>
  <si>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</si>
  <si>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</si>
  <si>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</si>
  <si>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</si>
  <si>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</si>
  <si>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</si>
  <si>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</si>
  <si>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</si>
  <si>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</si>
  <si>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</si>
  <si>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</si>
  <si>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</si>
  <si>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</si>
  <si>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</si>
  <si>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</si>
  <si>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</si>
  <si>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</si>
  <si>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</si>
  <si>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</si>
  <si>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</si>
  <si>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</si>
  <si>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</si>
  <si>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</si>
  <si>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</si>
  <si>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</si>
  <si>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</si>
  <si>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</si>
  <si>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</si>
  <si>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</si>
  <si>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</si>
  <si>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</si>
  <si>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</si>
  <si>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</si>
  <si>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</si>
  <si>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</si>
  <si>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</si>
  <si>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</si>
  <si>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</si>
  <si>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</si>
  <si>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</si>
  <si>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</si>
  <si>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</si>
  <si>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</si>
  <si>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</si>
  <si>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</si>
  <si>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</si>
  <si>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</si>
  <si>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</si>
  <si>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</si>
  <si>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</si>
  <si>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</si>
  <si>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</si>
  <si>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</si>
  <si>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</si>
  <si>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</si>
  <si>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</si>
  <si>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</si>
  <si>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</si>
  <si>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</si>
  <si>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</si>
  <si>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</si>
  <si>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</si>
  <si>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</si>
  <si>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</si>
  <si>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</si>
  <si>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</si>
  <si>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</si>
  <si>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</si>
  <si>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</si>
  <si>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</si>
  <si>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</si>
  <si>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</si>
  <si>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</si>
  <si>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</si>
  <si>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</si>
  <si>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</si>
  <si>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</si>
  <si>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</si>
  <si>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</si>
  <si>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</si>
  <si>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</si>
  <si>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</si>
  <si>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</si>
  <si>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</si>
  <si>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</si>
  <si>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</si>
  <si>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</si>
  <si>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</si>
  <si>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</si>
  <si>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</si>
  <si>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</si>
  <si>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</si>
  <si>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</si>
  <si>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</si>
  <si>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</si>
  <si>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</si>
  <si>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</si>
  <si>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</si>
  <si>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</si>
  <si>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</si>
  <si>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</si>
  <si>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</si>
  <si>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</si>
  <si>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</si>
  <si>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</si>
  <si>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</si>
  <si>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</si>
  <si>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</si>
  <si>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</si>
  <si>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</si>
  <si>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</si>
  <si>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</si>
  <si>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</si>
  <si>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</si>
  <si>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</si>
  <si>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</si>
  <si>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</si>
  <si>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</si>
  <si>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</si>
  <si>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</si>
  <si>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</si>
  <si>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</si>
  <si>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</si>
  <si>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</si>
  <si>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</si>
  <si>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</si>
  <si>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</si>
  <si>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</si>
  <si>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</si>
  <si>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</si>
  <si>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</si>
  <si>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</si>
  <si>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</si>
  <si>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</si>
  <si>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</si>
  <si>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</si>
  <si>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</si>
  <si>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</si>
  <si>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</si>
  <si>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</si>
  <si>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</si>
  <si>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</si>
  <si>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</si>
  <si>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</si>
  <si>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</si>
  <si>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</si>
  <si>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</si>
  <si>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</si>
  <si>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</si>
  <si>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</si>
  <si>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</si>
  <si>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</si>
  <si>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</si>
  <si>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</si>
  <si>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</si>
  <si>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</si>
  <si>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</si>
  <si>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</si>
  <si>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</si>
  <si>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</si>
  <si>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</si>
  <si>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</si>
  <si>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</si>
  <si>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</si>
  <si>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</si>
  <si>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</si>
  <si>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</si>
  <si>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</si>
  <si>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</si>
  <si>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</si>
  <si>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</si>
  <si>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</si>
  <si>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</si>
  <si>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</si>
  <si>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</si>
  <si>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</si>
  <si>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</si>
  <si>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</si>
  <si>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</si>
  <si>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</si>
  <si>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</si>
  <si>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</si>
  <si>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</si>
  <si>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</si>
  <si>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</si>
  <si>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</si>
  <si>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</si>
  <si>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</si>
  <si>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</si>
  <si>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</si>
  <si>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</si>
  <si>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</si>
  <si>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</si>
  <si>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</si>
  <si>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</si>
  <si>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</si>
  <si>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</si>
  <si>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</si>
  <si>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</si>
  <si>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</si>
  <si>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</si>
  <si>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</si>
  <si>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</si>
  <si>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</si>
  <si>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</si>
  <si>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</si>
  <si>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</si>
  <si>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</si>
  <si>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</si>
  <si>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</si>
  <si>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</si>
  <si>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</si>
  <si>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</si>
  <si>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</si>
  <si>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</si>
  <si>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</si>
  <si>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</si>
  <si>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</si>
  <si>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</si>
  <si>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</si>
  <si>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</si>
  <si>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</si>
  <si>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</si>
  <si>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</si>
  <si>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</si>
  <si>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</si>
  <si>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</si>
  <si>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</si>
  <si>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</si>
  <si>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</si>
  <si>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</si>
  <si>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</si>
  <si>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</si>
  <si>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</si>
  <si>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</si>
  <si>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</si>
  <si>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</si>
  <si>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</si>
  <si>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</si>
  <si>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</si>
  <si>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</si>
  <si>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</si>
  <si>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</si>
  <si>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</si>
  <si>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</si>
  <si>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</si>
  <si>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</si>
  <si>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</si>
  <si>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</si>
  <si>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</si>
  <si>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</si>
  <si>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</si>
  <si>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</si>
  <si>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</si>
  <si>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</si>
  <si>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</si>
  <si>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</si>
  <si>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</si>
  <si>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</si>
  <si>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</si>
  <si>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</si>
  <si>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</si>
  <si>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</si>
  <si>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</si>
  <si>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</si>
  <si>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</si>
  <si>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</si>
  <si>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</si>
  <si>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</si>
  <si>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</si>
  <si>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</si>
  <si>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</si>
  <si>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</si>
  <si>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</si>
  <si>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</si>
  <si>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</si>
  <si>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</si>
  <si>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</si>
  <si>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</si>
  <si>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</si>
  <si>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</si>
  <si>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</si>
  <si>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</si>
  <si>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</si>
  <si>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</si>
  <si>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</si>
  <si>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</si>
  <si>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</si>
  <si>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</si>
  <si>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</si>
  <si>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</si>
  <si>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</si>
  <si>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</si>
  <si>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</si>
  <si>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</si>
  <si>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</si>
  <si>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</si>
  <si>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</si>
  <si>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</si>
  <si>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</si>
  <si>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</si>
  <si>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</si>
  <si>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</si>
  <si>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</si>
  <si>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</si>
  <si>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</si>
  <si>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</si>
  <si>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</si>
  <si>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</si>
  <si>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</si>
  <si>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</si>
  <si>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</si>
  <si>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</si>
  <si>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</si>
  <si>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</si>
  <si>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</si>
  <si>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</si>
  <si>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</si>
  <si>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</si>
  <si>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</si>
  <si>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</si>
  <si>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</si>
  <si>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</si>
  <si>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</si>
  <si>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</si>
  <si>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</si>
  <si>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</si>
  <si>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</si>
  <si>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</si>
  <si>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</si>
  <si>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</si>
  <si>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</si>
  <si>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</si>
  <si>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</si>
  <si>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</si>
  <si>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</si>
  <si>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</si>
  <si>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</si>
  <si>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</si>
  <si>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</si>
  <si>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</si>
  <si>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</si>
  <si>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</si>
  <si>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</si>
  <si>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</si>
  <si>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</si>
  <si>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</si>
  <si>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</si>
  <si>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</si>
  <si>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</si>
  <si>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</si>
  <si>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</si>
  <si>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</si>
  <si>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</si>
  <si>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</si>
  <si>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</si>
  <si>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</si>
  <si>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</si>
  <si>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</si>
  <si>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</si>
  <si>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</si>
  <si>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</si>
  <si>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</si>
  <si>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</si>
  <si>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</si>
  <si>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</si>
  <si>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</si>
  <si>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</si>
  <si>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</si>
  <si>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</si>
  <si>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</si>
  <si>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</si>
  <si>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</si>
  <si>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</si>
  <si>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</si>
  <si>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</si>
  <si>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</si>
  <si>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</si>
  <si>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</si>
  <si>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</si>
  <si>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</si>
  <si>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</si>
  <si>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</si>
  <si>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</si>
  <si>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</si>
  <si>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</si>
  <si>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</si>
  <si>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</si>
  <si>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</si>
  <si>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</si>
  <si>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</si>
  <si>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</si>
  <si>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</si>
  <si>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</si>
  <si>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</si>
  <si>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</si>
  <si>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</si>
  <si>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</si>
  <si>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</si>
  <si>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</si>
  <si>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</si>
  <si>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</si>
  <si>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</si>
  <si>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</si>
  <si>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</si>
  <si>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</si>
  <si>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</si>
  <si>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</si>
  <si>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</si>
  <si>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</si>
  <si>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</si>
  <si>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</si>
  <si>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</si>
  <si>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</si>
  <si>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</si>
  <si>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</si>
  <si>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</si>
  <si>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</si>
  <si>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</si>
  <si>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</si>
  <si>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</si>
  <si>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</si>
  <si>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</si>
  <si>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</si>
  <si>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</si>
  <si>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</si>
  <si>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</si>
  <si>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</si>
  <si>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</si>
  <si>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</si>
  <si>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</si>
  <si>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</si>
  <si>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</si>
  <si>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</si>
  <si>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</si>
  <si>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</si>
  <si>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</si>
  <si>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</si>
  <si>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</si>
  <si>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</si>
  <si>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</si>
  <si>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</si>
  <si>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</si>
  <si>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</si>
  <si>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</si>
  <si>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</si>
  <si>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</si>
  <si>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</si>
  <si>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</si>
  <si>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</si>
  <si>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</si>
  <si>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</si>
  <si>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</si>
  <si>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</si>
  <si>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</si>
  <si>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</si>
  <si>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</si>
  <si>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</si>
  <si>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</si>
  <si>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</si>
  <si>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</si>
  <si>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</si>
  <si>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</si>
  <si>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</si>
  <si>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</si>
  <si>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</si>
  <si>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</si>
  <si>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</si>
  <si>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</si>
  <si>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</si>
  <si>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</si>
  <si>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</si>
  <si>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</si>
  <si>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</si>
  <si>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</si>
  <si>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</si>
  <si>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</si>
  <si>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</si>
  <si>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</si>
  <si>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</si>
  <si>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</si>
  <si>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</si>
  <si>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</si>
  <si>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</si>
  <si>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</si>
  <si>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</si>
  <si>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</si>
  <si>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</si>
  <si>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</si>
  <si>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</si>
  <si>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</si>
  <si>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</si>
  <si>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</si>
  <si>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</si>
  <si>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</si>
  <si>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</si>
  <si>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</si>
  <si>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</si>
  <si>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</si>
  <si>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</si>
  <si>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</si>
  <si>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</si>
  <si>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</si>
  <si>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</si>
  <si>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</si>
  <si>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</si>
  <si>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</si>
  <si>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</si>
  <si>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</si>
  <si>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</si>
  <si>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</si>
  <si>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</si>
  <si>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</si>
  <si>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</si>
  <si>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</si>
  <si>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</si>
  <si>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</si>
  <si>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</si>
  <si>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</si>
  <si>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</si>
  <si>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</si>
  <si>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</si>
  <si>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</si>
  <si>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</si>
  <si>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</si>
  <si>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</si>
  <si>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</si>
  <si>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</si>
  <si>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</si>
  <si>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</si>
  <si>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</si>
  <si>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</si>
  <si>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</si>
  <si>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</si>
  <si>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</si>
  <si>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</si>
  <si>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</si>
  <si>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</si>
  <si>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</si>
  <si>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</si>
  <si>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</si>
  <si>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</si>
  <si>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</si>
  <si>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</si>
  <si>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</si>
  <si>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</si>
  <si>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</si>
  <si>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</si>
  <si>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</si>
  <si>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</si>
  <si>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</si>
  <si>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</si>
  <si>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</si>
  <si>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</si>
  <si>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</si>
  <si>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</si>
  <si>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</si>
  <si>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</si>
  <si>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</si>
  <si>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</si>
  <si>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</si>
  <si>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</si>
  <si>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</si>
  <si>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</si>
  <si>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</si>
  <si>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</si>
  <si>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</si>
  <si>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</si>
  <si>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</si>
  <si>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</si>
  <si>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</si>
  <si>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</si>
  <si>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</si>
  <si>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</si>
  <si>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</si>
  <si>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</si>
  <si>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</si>
  <si>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</si>
  <si>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</si>
  <si>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</si>
  <si>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</si>
  <si>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</si>
  <si>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</si>
  <si>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</si>
  <si>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</si>
  <si>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</si>
  <si>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</si>
  <si>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</si>
  <si>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</si>
  <si>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</si>
  <si>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</si>
  <si>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</si>
  <si>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</si>
  <si>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</si>
  <si>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</si>
  <si>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</si>
  <si>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</si>
  <si>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</si>
  <si>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</si>
  <si>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</si>
  <si>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</si>
  <si>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</si>
  <si>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</si>
  <si>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</si>
  <si>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</si>
  <si>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</si>
  <si>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</si>
  <si>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</si>
  <si>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</si>
  <si>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</si>
  <si>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</si>
  <si>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</si>
  <si>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</si>
  <si>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</si>
  <si>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</si>
  <si>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</si>
  <si>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</si>
  <si>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</si>
  <si>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</si>
  <si>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</si>
  <si>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</si>
  <si>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</si>
  <si>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</si>
  <si>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</si>
  <si>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</si>
  <si>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</si>
  <si>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</si>
  <si>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</si>
  <si>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</si>
  <si>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</si>
  <si>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</si>
  <si>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</si>
  <si>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</si>
  <si>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</si>
  <si>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</si>
  <si>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</si>
  <si>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</si>
  <si>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</si>
  <si>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</si>
  <si>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</si>
  <si>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</si>
  <si>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</si>
  <si>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</si>
  <si>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</si>
  <si>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</si>
  <si>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</si>
  <si>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</si>
  <si>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</si>
  <si>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</si>
  <si>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</si>
  <si>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</si>
  <si>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</si>
  <si>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</si>
  <si>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</si>
  <si>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</si>
  <si>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</si>
  <si>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</si>
  <si>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</si>
  <si>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</si>
  <si>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</si>
  <si>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</si>
  <si>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</si>
  <si>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</si>
  <si>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</si>
  <si>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</si>
  <si>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</si>
  <si>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</si>
  <si>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</si>
  <si>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</si>
  <si>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</si>
  <si>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</si>
  <si>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</si>
  <si>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</si>
  <si>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</si>
  <si>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</si>
  <si>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</si>
  <si>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</si>
  <si>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</si>
  <si>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</si>
  <si>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</si>
  <si>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</si>
  <si>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</si>
  <si>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</si>
  <si>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</si>
  <si>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</si>
  <si>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</si>
  <si>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</si>
  <si>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</si>
  <si>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</si>
  <si>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</si>
  <si>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</si>
  <si>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</si>
  <si>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</si>
  <si>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</si>
  <si>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</si>
  <si>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</si>
  <si>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</si>
  <si>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</si>
  <si>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</si>
  <si>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</si>
  <si>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</si>
  <si>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</si>
  <si>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</si>
  <si>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</si>
  <si>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</si>
  <si>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</si>
  <si>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</si>
  <si>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</si>
  <si>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</si>
  <si>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</si>
  <si>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</si>
  <si>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</si>
  <si>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</si>
  <si>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</si>
  <si>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</si>
  <si>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</si>
  <si>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</si>
  <si>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</si>
  <si>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</si>
  <si>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</si>
  <si>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</si>
  <si>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</si>
  <si>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</si>
  <si>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</si>
  <si>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</si>
  <si>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</si>
  <si>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</si>
  <si>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</si>
  <si>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</si>
  <si>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</si>
  <si>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</si>
  <si>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</si>
  <si>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</si>
  <si>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</si>
  <si>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</si>
  <si>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</si>
  <si>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</si>
  <si>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</si>
  <si>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</si>
  <si>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</si>
  <si>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</si>
  <si>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</si>
  <si>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</si>
  <si>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</si>
  <si>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</si>
  <si>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</si>
  <si>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</si>
  <si>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</si>
  <si>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</si>
  <si>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</si>
  <si>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</si>
  <si>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</si>
  <si>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</si>
  <si>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</si>
  <si>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</si>
  <si>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</si>
  <si>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</si>
  <si>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</si>
  <si>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</si>
  <si>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</si>
  <si>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</si>
  <si>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</si>
  <si>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</si>
  <si>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</si>
  <si>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</si>
  <si>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</si>
  <si>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</si>
  <si>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</si>
  <si>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</si>
  <si>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</si>
  <si>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</si>
  <si>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</si>
  <si>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</si>
  <si>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</si>
  <si>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</si>
  <si>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</si>
  <si>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</si>
  <si>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</si>
  <si>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</si>
  <si>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</si>
  <si>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</si>
  <si>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</si>
  <si>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</si>
  <si>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</si>
  <si>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</si>
  <si>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</si>
  <si>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</si>
  <si>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</si>
  <si>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</si>
  <si>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</si>
  <si>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</si>
  <si>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</si>
  <si>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</si>
  <si>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</si>
  <si>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</si>
  <si>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</si>
  <si>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</si>
  <si>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</si>
  <si>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</si>
  <si>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</si>
  <si>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</si>
  <si>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</si>
  <si>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</si>
  <si>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</si>
  <si>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</si>
  <si>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</si>
  <si>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</si>
  <si>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</si>
  <si>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</si>
  <si>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</si>
  <si>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</si>
  <si>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</si>
  <si>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</si>
  <si>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</si>
  <si>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</si>
  <si>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</si>
  <si>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</si>
  <si>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</si>
  <si>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</si>
  <si>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</si>
  <si>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</si>
  <si>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</si>
  <si>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</si>
  <si>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</si>
  <si>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</si>
  <si>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</si>
  <si>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</si>
  <si>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</si>
  <si>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</si>
  <si>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</si>
  <si>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</si>
  <si>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</si>
  <si>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</si>
  <si>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</si>
  <si>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</si>
  <si>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</si>
  <si>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</si>
  <si>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</si>
  <si>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</si>
  <si>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</si>
  <si>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</si>
  <si>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</si>
  <si>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</si>
  <si>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</si>
  <si>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</si>
  <si>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</si>
  <si>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</si>
  <si>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</si>
  <si>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</si>
  <si>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</si>
  <si>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</si>
  <si>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</si>
  <si>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</si>
  <si>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</si>
  <si>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</si>
  <si>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</si>
  <si>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</si>
  <si>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</si>
  <si>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</si>
  <si>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</si>
  <si>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</si>
  <si>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</si>
  <si>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</si>
  <si>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</si>
  <si>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</si>
  <si>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</si>
  <si>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</si>
  <si>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</si>
  <si>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</si>
  <si>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</si>
  <si>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</si>
  <si>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</si>
  <si>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</si>
  <si>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</si>
  <si>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</si>
  <si>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</si>
  <si>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</si>
  <si>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</si>
  <si>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</si>
  <si>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</si>
  <si>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</si>
  <si>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</si>
  <si>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</si>
  <si>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</si>
  <si>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</si>
  <si>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</si>
  <si>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</si>
  <si>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</si>
  <si>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</si>
  <si>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</si>
  <si>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</si>
  <si>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</si>
  <si>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</si>
  <si>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</si>
  <si>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</si>
  <si>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</si>
  <si>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</si>
  <si>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</si>
  <si>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</si>
  <si>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</si>
  <si>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</si>
  <si>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</si>
  <si>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</si>
  <si>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</si>
  <si>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</si>
  <si>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</si>
  <si>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</si>
  <si>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</si>
  <si>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</si>
  <si>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</si>
  <si>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</si>
  <si>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</si>
  <si>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</si>
  <si>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</si>
  <si>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</si>
  <si>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</si>
  <si>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</si>
  <si>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</si>
  <si>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</si>
  <si>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</si>
  <si>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</si>
  <si>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</si>
  <si>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</si>
  <si>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</si>
  <si>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</si>
  <si>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</si>
  <si>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</si>
  <si>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</si>
  <si>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</si>
  <si>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</si>
  <si>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</si>
  <si>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</si>
  <si>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</si>
  <si>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</si>
  <si>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</si>
  <si>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</si>
  <si>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</si>
  <si>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</si>
  <si>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</si>
  <si>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</si>
  <si>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</si>
  <si>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</si>
  <si>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</si>
  <si>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</si>
  <si>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</si>
  <si>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</si>
  <si>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</si>
  <si>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</si>
  <si>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</si>
  <si>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</si>
  <si>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</si>
  <si>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</si>
  <si>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</si>
  <si>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</si>
  <si>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</si>
  <si>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</si>
  <si>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</si>
  <si>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</si>
  <si>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</si>
  <si>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</si>
  <si>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</si>
  <si>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</si>
  <si>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</si>
  <si>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</si>
  <si>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</si>
  <si>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</si>
  <si>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</si>
  <si>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</si>
  <si>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</si>
  <si>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</si>
  <si>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</si>
  <si>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</si>
  <si>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</si>
  <si>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</si>
  <si>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</si>
  <si>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</si>
  <si>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</si>
  <si>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</si>
  <si>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</si>
  <si>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</si>
  <si>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</si>
  <si>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</si>
  <si>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</si>
  <si>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</si>
  <si>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</si>
  <si>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</si>
  <si>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</si>
  <si>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</si>
  <si>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</si>
  <si>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</si>
  <si>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</si>
  <si>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</si>
  <si>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</si>
  <si>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</si>
  <si>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</si>
  <si>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</si>
  <si>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</si>
  <si>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</si>
  <si>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</si>
  <si>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</si>
  <si>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</si>
  <si>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</si>
  <si>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</si>
  <si>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</si>
  <si>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</si>
  <si>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</si>
  <si>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</si>
  <si>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</si>
  <si>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</si>
  <si>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</si>
  <si>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</si>
  <si>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</si>
  <si>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</si>
  <si>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</si>
  <si>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</si>
  <si>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</si>
  <si>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</si>
  <si>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</si>
  <si>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</si>
  <si>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</si>
  <si>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</si>
  <si>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</si>
  <si>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</si>
  <si>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</si>
  <si>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</si>
  <si>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</si>
  <si>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</si>
  <si>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</si>
  <si>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</si>
  <si>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</si>
  <si>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</si>
  <si>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</si>
  <si>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</si>
  <si>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</si>
  <si>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</si>
  <si>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</si>
  <si>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</si>
  <si>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</si>
  <si>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</si>
  <si>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</si>
  <si>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</si>
  <si>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</si>
  <si>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</si>
  <si>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</si>
  <si>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</si>
  <si>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</si>
  <si>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</si>
  <si>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</si>
  <si>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</si>
  <si>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</si>
  <si>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</si>
  <si>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</si>
  <si>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</si>
  <si>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</si>
  <si>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</si>
  <si>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</si>
  <si>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</si>
  <si>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</si>
  <si>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</si>
  <si>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</si>
  <si>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</si>
  <si>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</si>
  <si>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</si>
  <si>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</si>
  <si>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</si>
  <si>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</si>
  <si>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</si>
  <si>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</si>
  <si>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</si>
  <si>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</si>
  <si>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</si>
  <si>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</si>
  <si>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</si>
  <si>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</si>
  <si>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</si>
  <si>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</si>
  <si>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</si>
  <si>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</si>
  <si>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</si>
  <si>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</si>
  <si>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</si>
  <si>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</si>
  <si>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</si>
  <si>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</si>
  <si>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</si>
  <si>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</si>
  <si>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</si>
  <si>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</si>
  <si>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</si>
  <si>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</si>
  <si>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</si>
  <si>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</si>
  <si>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</si>
  <si>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</si>
  <si>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</si>
  <si>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</si>
  <si>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</si>
  <si>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</si>
  <si>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</si>
  <si>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</si>
  <si>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</si>
  <si>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</si>
  <si>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</si>
  <si>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</si>
  <si>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</si>
  <si>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</si>
  <si>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</si>
  <si>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</si>
  <si>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</si>
  <si>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</si>
  <si>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</si>
  <si>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</si>
  <si>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</si>
  <si>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</si>
  <si>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</si>
  <si>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</si>
  <si>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</si>
  <si>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</si>
  <si>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</si>
  <si>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</si>
  <si>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</si>
  <si>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</si>
  <si>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</si>
  <si>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</si>
  <si>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</si>
  <si>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</si>
  <si>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</si>
  <si>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</si>
  <si>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</si>
  <si>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</si>
  <si>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</si>
  <si>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</si>
  <si>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</si>
  <si>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</si>
  <si>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</si>
  <si>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</si>
  <si>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</si>
  <si>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</si>
  <si>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</si>
  <si>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</si>
  <si>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</si>
  <si>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</si>
  <si>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</si>
  <si>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</si>
  <si>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</si>
  <si>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</si>
  <si>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</si>
  <si>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</si>
  <si>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</si>
  <si>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</si>
  <si>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</si>
  <si>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</si>
  <si>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</si>
  <si>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</si>
  <si>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</si>
  <si>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</si>
  <si>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</si>
  <si>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</si>
  <si>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</si>
  <si>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</si>
  <si>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</si>
  <si>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</si>
  <si>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</si>
  <si>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</si>
  <si>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</si>
  <si>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</si>
  <si>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</si>
  <si>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</si>
  <si>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</si>
  <si>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</si>
  <si>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</si>
  <si>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</si>
  <si>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</si>
  <si>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</si>
  <si>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</si>
  <si>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</si>
  <si>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</si>
  <si>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</si>
  <si>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</si>
  <si>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</si>
  <si>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</si>
  <si>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</si>
  <si>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</si>
  <si>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</si>
  <si>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</si>
  <si>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</si>
  <si>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</si>
  <si>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</si>
  <si>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</si>
  <si>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</si>
  <si>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</si>
  <si>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</si>
  <si>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</si>
  <si>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</si>
  <si>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</si>
  <si>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</si>
  <si>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</si>
  <si>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</si>
  <si>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</si>
  <si>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</si>
  <si>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</si>
  <si>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</si>
  <si>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</si>
  <si>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</si>
  <si>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</si>
  <si>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</si>
  <si>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</si>
  <si>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</si>
  <si>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</si>
  <si>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</si>
  <si>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</si>
  <si>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</si>
  <si>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</si>
  <si>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</si>
  <si>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</si>
  <si>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</si>
  <si>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</si>
  <si>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</si>
  <si>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</si>
  <si>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</si>
  <si>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</si>
  <si>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</si>
  <si>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</si>
  <si>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</si>
  <si>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</si>
  <si>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</si>
  <si>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</si>
  <si>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</si>
  <si>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</si>
  <si>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</si>
  <si>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</si>
  <si>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</si>
  <si>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</si>
  <si>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</si>
  <si>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</si>
  <si>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</si>
  <si>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</si>
  <si>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</si>
  <si>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</si>
  <si>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</si>
  <si>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</si>
  <si>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</si>
  <si>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</si>
  <si>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</si>
  <si>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</si>
  <si>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</si>
  <si>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</si>
  <si>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</si>
  <si>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</si>
  <si>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</si>
  <si>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</si>
  <si>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</si>
  <si>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</si>
  <si>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</si>
  <si>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</si>
  <si>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</si>
  <si>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</si>
  <si>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</si>
  <si>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</si>
  <si>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</si>
  <si>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</si>
  <si>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</si>
  <si>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</si>
  <si>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</si>
  <si>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</si>
  <si>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</si>
  <si>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</si>
  <si>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</si>
  <si>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</si>
  <si>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</si>
  <si>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</si>
  <si>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</si>
  <si>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</si>
  <si>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</si>
  <si>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</si>
  <si>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</si>
  <si>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</si>
  <si>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</si>
  <si>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</si>
  <si>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</si>
  <si>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</si>
  <si>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</si>
  <si>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</si>
  <si>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</si>
  <si>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</si>
  <si>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</si>
  <si>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</si>
  <si>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</si>
  <si>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</si>
  <si>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</si>
  <si>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</si>
  <si>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</si>
  <si>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</si>
  <si>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</si>
  <si>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</si>
  <si>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</si>
  <si>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</si>
  <si>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</si>
  <si>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</si>
  <si>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</si>
  <si>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</si>
  <si>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</si>
  <si>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</si>
  <si>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</si>
  <si>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</si>
  <si>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</si>
  <si>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</si>
  <si>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</si>
  <si>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</si>
  <si>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</si>
  <si>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</si>
  <si>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</si>
  <si>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</si>
  <si>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</si>
  <si>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</si>
  <si>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</si>
  <si>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</si>
  <si>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</si>
  <si>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</si>
  <si>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</si>
  <si>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</si>
  <si>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</si>
  <si>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</si>
  <si>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</si>
  <si>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</si>
  <si>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</si>
  <si>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</si>
  <si>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</si>
  <si>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</si>
  <si>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</si>
  <si>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</si>
  <si>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</si>
  <si>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</si>
  <si>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</si>
  <si>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</si>
  <si>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</si>
  <si>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</si>
  <si>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</si>
  <si>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</si>
  <si>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</si>
  <si>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</si>
  <si>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</si>
  <si>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</si>
  <si>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</si>
  <si>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</si>
  <si>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</si>
  <si>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</si>
  <si>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</si>
  <si>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</si>
  <si>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</si>
  <si>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</si>
  <si>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</si>
  <si>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</si>
  <si>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</si>
  <si>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</si>
  <si>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</si>
  <si>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</si>
  <si>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</si>
  <si>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</si>
  <si>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</si>
  <si>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</si>
  <si>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</si>
  <si>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</si>
  <si>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</si>
  <si>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</si>
  <si>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</si>
  <si>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</si>
  <si>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</si>
  <si>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</si>
  <si>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</si>
  <si>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</si>
  <si>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</si>
  <si>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</si>
  <si>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</si>
  <si>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</si>
  <si>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</si>
  <si>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</si>
  <si>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</si>
  <si>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</si>
  <si>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</si>
  <si>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</si>
  <si>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</si>
  <si>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</si>
  <si>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</si>
  <si>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</si>
  <si>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</si>
  <si>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</si>
  <si>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</si>
  <si>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</si>
  <si>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</si>
  <si>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</si>
  <si>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</si>
  <si>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</si>
  <si>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</si>
  <si>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</si>
  <si>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</si>
  <si>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</si>
  <si>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</si>
  <si>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</si>
  <si>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</si>
  <si>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</si>
  <si>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</si>
  <si>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</si>
  <si>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</si>
  <si>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</si>
  <si>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</si>
  <si>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</si>
  <si>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</si>
  <si>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</si>
  <si>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</si>
  <si>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</si>
  <si>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</si>
  <si>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</si>
  <si>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</si>
  <si>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</si>
  <si>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</si>
  <si>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</si>
  <si>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</si>
  <si>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</si>
  <si>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</si>
  <si>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</si>
  <si>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</si>
  <si>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</si>
  <si>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</si>
  <si>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</si>
  <si>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</si>
  <si>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</si>
  <si>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</si>
  <si>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</si>
  <si>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</si>
  <si>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</si>
  <si>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</si>
  <si>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</si>
  <si>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</si>
  <si>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</si>
  <si>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</si>
  <si>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</si>
  <si>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</si>
  <si>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</si>
  <si>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</si>
  <si>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</si>
  <si>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</si>
  <si>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</si>
  <si>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</si>
  <si>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</si>
  <si>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</si>
  <si>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</si>
  <si>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</si>
  <si>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</si>
  <si>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</si>
  <si>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</si>
  <si>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</si>
  <si>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</si>
  <si>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</si>
  <si>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</si>
  <si>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</si>
  <si>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</si>
  <si>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</si>
  <si>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</si>
  <si>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</si>
  <si>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</si>
  <si>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</si>
  <si>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</si>
  <si>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</si>
  <si>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</si>
  <si>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</si>
  <si>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</si>
  <si>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</si>
  <si>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</si>
  <si>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</si>
  <si>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</si>
  <si>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</si>
  <si>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</si>
  <si>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</si>
  <si>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</si>
  <si>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</si>
  <si>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</si>
  <si>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</si>
  <si>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</si>
  <si>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</si>
  <si>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</si>
  <si>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</si>
  <si>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</si>
  <si>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</si>
  <si>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</si>
  <si>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</si>
  <si>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</si>
  <si>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</si>
  <si>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</si>
  <si>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</si>
  <si>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</si>
  <si>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</si>
  <si>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</si>
  <si>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</si>
  <si>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</si>
  <si>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</si>
  <si>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</si>
  <si>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</si>
  <si>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</si>
  <si>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</si>
  <si>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</si>
  <si>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</si>
  <si>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</si>
  <si>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</si>
  <si>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</si>
  <si>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</si>
  <si>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</si>
  <si>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</si>
  <si>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</si>
  <si>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</si>
  <si>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</si>
  <si>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</si>
  <si>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</si>
  <si>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</si>
  <si>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</si>
  <si>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</si>
  <si>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</si>
  <si>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</si>
  <si>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</si>
  <si>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</si>
  <si>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</si>
  <si>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</si>
  <si>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</si>
  <si>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</si>
  <si>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</si>
  <si>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</si>
  <si>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</si>
  <si>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</si>
  <si>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</si>
  <si>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</si>
  <si>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</si>
  <si>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</si>
  <si>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</si>
  <si>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</si>
  <si>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</si>
  <si>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</si>
  <si>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</si>
  <si>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</si>
  <si>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</si>
  <si>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</si>
  <si>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</si>
  <si>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</si>
  <si>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</si>
  <si>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</si>
  <si>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</si>
  <si>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</si>
  <si>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</si>
  <si>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</si>
  <si>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</si>
  <si>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</si>
  <si>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</si>
  <si>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</si>
  <si>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</si>
  <si>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</si>
  <si>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</si>
  <si>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</si>
  <si>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</si>
  <si>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</si>
  <si>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</si>
  <si>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</si>
  <si>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</si>
  <si>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</si>
  <si>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</si>
  <si>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</si>
  <si>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</si>
  <si>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</si>
  <si>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</si>
  <si>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</si>
  <si>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</si>
  <si>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</si>
  <si>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</si>
  <si>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</si>
  <si>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</si>
  <si>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</si>
  <si>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</si>
  <si>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</si>
  <si>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</si>
  <si>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</si>
  <si>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</si>
  <si>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</si>
  <si>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</si>
  <si>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</si>
  <si>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</si>
  <si>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</si>
  <si>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</si>
  <si>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</si>
  <si>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</si>
  <si>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</si>
  <si>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</si>
  <si>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</si>
  <si>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</si>
  <si>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</si>
  <si>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</si>
  <si>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</si>
  <si>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</si>
  <si>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</si>
  <si>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</si>
  <si>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</si>
  <si>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</si>
  <si>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</si>
  <si>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</si>
  <si>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</si>
  <si>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</si>
  <si>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</si>
  <si>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</si>
  <si>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</si>
  <si>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</si>
  <si>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</si>
  <si>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</si>
  <si>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</si>
  <si>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</si>
  <si>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</si>
  <si>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</si>
  <si>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</si>
  <si>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</si>
  <si>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</si>
  <si>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</si>
  <si>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</si>
  <si>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</si>
  <si>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</si>
  <si>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</si>
  <si>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</si>
  <si>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</si>
  <si>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</si>
  <si>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</si>
  <si>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</si>
  <si>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</si>
  <si>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</si>
  <si>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</si>
  <si>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</si>
  <si>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</si>
  <si>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</si>
  <si>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</si>
  <si>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</si>
  <si>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</si>
  <si>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</si>
  <si>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</si>
  <si>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</si>
  <si>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</si>
  <si>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</si>
  <si>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</si>
  <si>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</si>
  <si>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</si>
  <si>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</si>
  <si>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</si>
  <si>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</si>
  <si>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</si>
  <si>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</si>
  <si>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</si>
  <si>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</si>
  <si>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</si>
  <si>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</si>
  <si>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</si>
  <si>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</si>
  <si>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</si>
  <si>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</si>
  <si>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</si>
  <si>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</si>
  <si>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</si>
  <si>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</si>
  <si>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</si>
  <si>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</si>
  <si>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</si>
  <si>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</si>
  <si>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</si>
  <si>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</si>
  <si>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</si>
  <si>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</si>
  <si>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</si>
  <si>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</si>
  <si>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</si>
  <si>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</si>
  <si>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</si>
  <si>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</si>
  <si>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</si>
  <si>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</si>
  <si>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</si>
  <si>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</si>
  <si>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</si>
  <si>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</si>
  <si>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</si>
  <si>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</si>
  <si>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</si>
  <si>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</si>
  <si>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</si>
  <si>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</si>
  <si>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</si>
  <si>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</si>
  <si>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</si>
  <si>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</si>
  <si>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</si>
  <si>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</si>
  <si>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</si>
  <si>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</si>
  <si>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</si>
  <si>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</si>
  <si>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</si>
  <si>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</si>
  <si>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</si>
  <si>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</si>
  <si>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</si>
  <si>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</si>
  <si>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</si>
  <si>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</si>
  <si>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</si>
  <si>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</si>
  <si>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</si>
  <si>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</si>
  <si>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</si>
  <si>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</si>
  <si>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</si>
  <si>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</si>
  <si>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</si>
  <si>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</si>
  <si>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</si>
  <si>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</si>
  <si>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</si>
  <si>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</si>
  <si>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</si>
  <si>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</si>
  <si>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</si>
  <si>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</si>
  <si>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</si>
  <si>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</si>
  <si>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</si>
  <si>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</si>
  <si>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</si>
  <si>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</si>
  <si>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</si>
  <si>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</si>
  <si>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</si>
  <si>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</si>
  <si>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</si>
  <si>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</si>
  <si>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</si>
  <si>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</si>
  <si>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</si>
  <si>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</si>
  <si>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</si>
  <si>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</si>
  <si>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</si>
  <si>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</si>
  <si>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</si>
  <si>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</si>
  <si>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</si>
  <si>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</si>
  <si>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</si>
  <si>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</si>
  <si>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</si>
  <si>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</si>
  <si>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</si>
  <si>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</si>
  <si>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</si>
  <si>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</si>
  <si>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</si>
  <si>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</si>
  <si>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</si>
  <si>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</si>
  <si>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</si>
  <si>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</si>
  <si>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</si>
  <si>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</si>
  <si>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</si>
  <si>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</si>
  <si>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</si>
  <si>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</si>
  <si>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</si>
  <si>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</si>
  <si>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</si>
  <si>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</si>
  <si>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</si>
  <si>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</si>
  <si>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</si>
  <si>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</si>
  <si>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</si>
  <si>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</si>
  <si>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</si>
  <si>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</si>
  <si>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</si>
  <si>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</si>
  <si>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</si>
  <si>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</si>
  <si>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</si>
  <si>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</si>
  <si>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</si>
  <si>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</si>
  <si>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</si>
  <si>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</si>
  <si>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</si>
  <si>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</si>
  <si>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</si>
  <si>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</si>
  <si>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</si>
  <si>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</si>
  <si>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</si>
  <si>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</si>
  <si>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</si>
  <si>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</si>
  <si>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</si>
  <si>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</si>
  <si>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</si>
  <si>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</si>
  <si>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</si>
  <si>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</si>
  <si>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</si>
  <si>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</si>
  <si>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</si>
  <si>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</si>
  <si>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</si>
  <si>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</si>
  <si>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</si>
  <si>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</si>
  <si>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</si>
  <si>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</si>
  <si>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</si>
  <si>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</si>
  <si>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</si>
  <si>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</si>
  <si>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</si>
  <si>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</si>
  <si>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</si>
  <si>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</si>
  <si>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</si>
  <si>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</si>
  <si>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</si>
  <si>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</si>
  <si>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</si>
  <si>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</si>
  <si>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</si>
  <si>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</si>
  <si>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</si>
  <si>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</si>
  <si>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</si>
  <si>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</si>
  <si>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</si>
  <si>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</si>
  <si>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</si>
  <si>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</si>
  <si>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</si>
  <si>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</si>
  <si>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</si>
  <si>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</si>
  <si>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</si>
  <si>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</si>
  <si>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</si>
  <si>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</si>
  <si>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</si>
  <si>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</si>
  <si>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</si>
  <si>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</si>
  <si>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</si>
  <si>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</si>
  <si>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</si>
  <si>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</si>
  <si>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</si>
  <si>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</si>
  <si>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</si>
  <si>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</si>
  <si>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</si>
  <si>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</si>
  <si>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</si>
  <si>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</si>
  <si>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</si>
  <si>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</si>
  <si>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</si>
  <si>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</si>
  <si>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</si>
  <si>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</si>
  <si>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</si>
  <si>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</si>
  <si>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</si>
  <si>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</si>
  <si>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</si>
  <si>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</si>
  <si>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</si>
  <si>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</si>
  <si>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</si>
  <si>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</si>
  <si>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</si>
  <si>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</si>
  <si>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</si>
  <si>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</si>
  <si>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</si>
  <si>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</si>
  <si>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</si>
  <si>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</si>
  <si>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</si>
  <si>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</si>
  <si>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</si>
  <si>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</si>
  <si>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</si>
  <si>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</si>
  <si>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</si>
  <si>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</si>
  <si>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</si>
  <si>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</si>
  <si>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</si>
  <si>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</si>
  <si>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</si>
  <si>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</si>
  <si>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</si>
  <si>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</si>
  <si>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</si>
  <si>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</si>
  <si>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</si>
  <si>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</si>
  <si>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</si>
  <si>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</si>
  <si>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</si>
  <si>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</si>
  <si>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</si>
  <si>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</si>
  <si>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</si>
  <si>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</si>
  <si>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</si>
  <si>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</si>
  <si>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</si>
  <si>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</si>
  <si>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</si>
  <si>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</si>
  <si>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</si>
  <si>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</si>
  <si>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</si>
  <si>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</si>
  <si>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</si>
  <si>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</si>
  <si>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</si>
  <si>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</si>
  <si>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</si>
  <si>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</si>
  <si>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</si>
  <si>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</si>
  <si>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</si>
  <si>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</si>
  <si>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</si>
  <si>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</si>
  <si>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</si>
  <si>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</si>
  <si>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</si>
  <si>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</si>
  <si>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</si>
  <si>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</si>
  <si>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</si>
  <si>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</si>
  <si>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</si>
  <si>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</si>
  <si>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</si>
  <si>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</si>
  <si>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</si>
  <si>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</si>
  <si>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</si>
  <si>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</si>
  <si>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</si>
  <si>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</si>
  <si>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</si>
  <si>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</si>
  <si>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</si>
  <si>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</si>
  <si>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</si>
  <si>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</si>
  <si>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</si>
  <si>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</si>
  <si>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</si>
  <si>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</si>
  <si>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</si>
  <si>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</si>
  <si>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</si>
  <si>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</si>
  <si>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</si>
  <si>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</si>
  <si>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</si>
  <si>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</si>
  <si>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</si>
  <si>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</si>
  <si>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</si>
  <si>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</si>
  <si>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</si>
  <si>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</si>
  <si>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</si>
  <si>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</si>
  <si>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</si>
  <si>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</si>
  <si>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</si>
  <si>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</si>
  <si>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</si>
  <si>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</si>
  <si>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</si>
  <si>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</si>
  <si>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</si>
  <si>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</si>
  <si>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</si>
  <si>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</si>
  <si>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</si>
  <si>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</si>
  <si>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</si>
  <si>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</si>
  <si>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</si>
  <si>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</si>
  <si>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</si>
  <si>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</si>
  <si>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</si>
  <si>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</si>
  <si>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</si>
  <si>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</si>
  <si>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</si>
  <si>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</si>
  <si>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</si>
  <si>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</si>
  <si>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</si>
  <si>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</si>
  <si>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</si>
  <si>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</si>
  <si>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</si>
  <si>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</si>
  <si>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</si>
  <si>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</si>
  <si>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</si>
  <si>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</si>
  <si>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</si>
  <si>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</si>
  <si>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</si>
  <si>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</si>
  <si>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</si>
  <si>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</si>
  <si>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</si>
  <si>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</si>
  <si>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</si>
  <si>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</si>
  <si>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</si>
  <si>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</si>
  <si>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</si>
  <si>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</si>
  <si>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</si>
  <si>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</si>
  <si>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</si>
  <si>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</si>
  <si>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</si>
  <si>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</si>
  <si>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</si>
  <si>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</si>
  <si>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</si>
  <si>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</si>
  <si>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</si>
  <si>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</si>
  <si>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</si>
  <si>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</si>
  <si>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</si>
  <si>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</si>
  <si>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</si>
  <si>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</si>
  <si>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</si>
  <si>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</si>
  <si>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</si>
  <si>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</si>
  <si>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</si>
  <si>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</si>
  <si>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</si>
  <si>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</si>
  <si>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</si>
  <si>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</si>
  <si>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</si>
  <si>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</si>
  <si>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</si>
  <si>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</si>
  <si>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</si>
  <si>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</si>
  <si>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</si>
  <si>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</si>
  <si>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</si>
  <si>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</si>
  <si>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</si>
  <si>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</si>
  <si>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</si>
  <si>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</si>
  <si>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</si>
  <si>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</si>
  <si>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</si>
  <si>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</si>
  <si>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</si>
  <si>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</si>
  <si>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</si>
  <si>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</si>
  <si>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</si>
  <si>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</si>
  <si>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</si>
  <si>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</si>
  <si>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</si>
  <si>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</si>
  <si>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</si>
  <si>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</si>
  <si>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</si>
  <si>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</si>
  <si>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</si>
  <si>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</si>
  <si>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</si>
  <si>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</si>
  <si>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</si>
  <si>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</si>
  <si>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</si>
  <si>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</si>
  <si>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</si>
  <si>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</si>
  <si>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</si>
  <si>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</si>
  <si>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</si>
  <si>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</si>
  <si>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</si>
  <si>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</si>
  <si>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</si>
  <si>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</si>
  <si>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</si>
  <si>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</si>
  <si>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</si>
  <si>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</si>
  <si>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</si>
  <si>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</si>
  <si>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</si>
  <si>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</si>
  <si>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</si>
  <si>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</si>
  <si>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</si>
  <si>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</si>
  <si>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</si>
  <si>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</si>
  <si>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</si>
  <si>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</si>
  <si>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</si>
  <si>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</si>
  <si>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</si>
  <si>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</si>
  <si>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</si>
  <si>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</si>
  <si>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</si>
  <si>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</si>
  <si>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</si>
  <si>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</si>
  <si>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</si>
  <si>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</si>
  <si>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</si>
  <si>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</si>
  <si>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</si>
  <si>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</si>
  <si>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</si>
  <si>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</si>
  <si>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</si>
  <si>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</si>
  <si>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</si>
  <si>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</si>
  <si>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</si>
  <si>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</si>
  <si>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</si>
  <si>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</si>
  <si>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</si>
  <si>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</si>
  <si>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</si>
  <si>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</si>
  <si>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</si>
  <si>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</si>
  <si>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</si>
  <si>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</si>
  <si>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</si>
  <si>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</si>
  <si>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</si>
  <si>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</si>
  <si>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</si>
  <si>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</si>
  <si>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</si>
  <si>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</si>
  <si>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</si>
  <si>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</si>
  <si>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</si>
  <si>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</si>
  <si>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</si>
  <si>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</si>
  <si>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</si>
  <si>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</si>
  <si>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</si>
  <si>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</si>
  <si>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</si>
  <si>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</si>
  <si>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</si>
  <si>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</si>
  <si>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</si>
  <si>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</si>
  <si>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</si>
  <si>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</si>
  <si>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</si>
  <si>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</si>
  <si>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</si>
  <si>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</si>
  <si>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</si>
  <si>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</si>
  <si>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</si>
  <si>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</si>
  <si>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</si>
  <si>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</si>
  <si>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</si>
  <si>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</si>
  <si>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</si>
  <si>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</si>
  <si>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</si>
  <si>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</si>
  <si>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</si>
  <si>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</si>
  <si>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</si>
  <si>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</si>
  <si>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</si>
  <si>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</si>
  <si>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</si>
  <si>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</si>
  <si>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</si>
  <si>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</si>
  <si>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</si>
  <si>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</si>
  <si>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</si>
  <si>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</si>
  <si>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</si>
  <si>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</si>
  <si>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</si>
  <si>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</si>
  <si>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</si>
  <si>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</si>
  <si>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</si>
  <si>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</si>
  <si>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</si>
  <si>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</si>
  <si>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</si>
  <si>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</si>
  <si>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</si>
  <si>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</si>
  <si>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</si>
  <si>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</si>
  <si>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</si>
  <si>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</si>
  <si>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</si>
  <si>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</si>
  <si>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</si>
  <si>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</si>
  <si>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</si>
  <si>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</si>
  <si>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</si>
  <si>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</si>
  <si>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</si>
  <si>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</si>
  <si>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</si>
  <si>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</si>
  <si>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</si>
  <si>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</si>
  <si>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</si>
  <si>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</si>
  <si>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</si>
  <si>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</si>
  <si>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</si>
  <si>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</si>
  <si>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</si>
  <si>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</si>
  <si>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</si>
  <si>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</si>
  <si>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</si>
  <si>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</si>
  <si>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</si>
  <si>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</si>
  <si>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</si>
  <si>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</si>
  <si>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</si>
  <si>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</si>
  <si>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</si>
  <si>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</si>
  <si>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</si>
  <si>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</si>
  <si>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</si>
  <si>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</si>
  <si>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</si>
  <si>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</si>
  <si>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</si>
  <si>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</si>
  <si>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</si>
  <si>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</si>
  <si>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</si>
  <si>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</si>
  <si>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</si>
  <si>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</si>
  <si>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</si>
  <si>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</si>
  <si>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</si>
  <si>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</si>
  <si>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</si>
  <si>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</si>
  <si>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</si>
  <si>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</si>
  <si>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</si>
  <si>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</si>
  <si>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</si>
  <si>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</si>
  <si>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</si>
  <si>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</si>
  <si>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</si>
  <si>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</si>
  <si>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</si>
  <si>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</si>
  <si>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</si>
  <si>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</si>
  <si>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</si>
  <si>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</si>
  <si>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</si>
  <si>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</si>
  <si>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</si>
  <si>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</si>
  <si>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</si>
  <si>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</si>
  <si>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</si>
  <si>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</si>
  <si>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</si>
  <si>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</si>
  <si>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</si>
  <si>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</si>
  <si>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</si>
  <si>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</si>
  <si>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</si>
  <si>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</si>
  <si>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</si>
  <si>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</si>
  <si>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</si>
  <si>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</si>
  <si>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</si>
  <si>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</si>
  <si>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</si>
  <si>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</si>
  <si>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</si>
  <si>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</si>
  <si>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</si>
  <si>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</si>
  <si>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</si>
  <si>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</si>
  <si>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</si>
  <si>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</si>
  <si>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</si>
  <si>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</si>
  <si>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</si>
  <si>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</si>
  <si>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</si>
  <si>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</si>
  <si>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</si>
  <si>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</si>
  <si>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</si>
  <si>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</si>
  <si>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</si>
  <si>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</si>
  <si>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</si>
  <si>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</si>
  <si>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</si>
  <si>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</si>
  <si>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</si>
  <si>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</si>
  <si>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</si>
  <si>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</si>
  <si>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</si>
  <si>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</si>
  <si>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</si>
  <si>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</si>
  <si>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</si>
  <si>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</si>
  <si>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</si>
  <si>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</si>
  <si>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</si>
  <si>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</si>
  <si>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</si>
  <si>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</si>
  <si>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</si>
  <si>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</si>
  <si>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</si>
  <si>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</si>
  <si>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</si>
  <si>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</si>
  <si>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</si>
  <si>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</si>
  <si>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</si>
  <si>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</si>
  <si>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</si>
  <si>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</si>
  <si>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</si>
  <si>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</si>
  <si>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</si>
  <si>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</si>
  <si>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</si>
  <si>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</si>
  <si>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</si>
  <si>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</si>
  <si>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</si>
  <si>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</si>
  <si>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</si>
  <si>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</si>
  <si>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</si>
  <si>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</si>
  <si>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</si>
  <si>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</si>
  <si>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</si>
  <si>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</si>
  <si>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</si>
  <si>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</si>
  <si>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</si>
  <si>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</si>
  <si>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</si>
  <si>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</si>
  <si>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</si>
  <si>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</si>
  <si>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</si>
  <si>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</si>
  <si>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</si>
  <si>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</si>
  <si>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</si>
  <si>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</si>
  <si>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</si>
  <si>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</si>
  <si>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</si>
  <si>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</si>
  <si>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</si>
  <si>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</si>
  <si>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</si>
  <si>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</si>
  <si>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</si>
  <si>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</si>
  <si>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</si>
  <si>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</si>
  <si>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</si>
  <si>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</si>
  <si>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</si>
  <si>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</si>
  <si>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</si>
  <si>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</si>
  <si>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</si>
  <si>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</si>
  <si>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</si>
  <si>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</si>
  <si>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</si>
  <si>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</si>
  <si>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</si>
  <si>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</si>
  <si>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</si>
  <si>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</si>
  <si>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</si>
  <si>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</si>
  <si>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</si>
  <si>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</si>
  <si>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</si>
  <si>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</si>
  <si>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</si>
  <si>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</si>
  <si>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</si>
  <si>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</si>
  <si>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</si>
  <si>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</si>
  <si>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</si>
  <si>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</si>
  <si>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</si>
  <si>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</si>
  <si>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</si>
  <si>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</si>
  <si>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</si>
  <si>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</si>
  <si>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</si>
  <si>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</si>
  <si>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</si>
  <si>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</si>
  <si>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</si>
  <si>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</si>
  <si>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</si>
  <si>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</si>
  <si>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</si>
  <si>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</si>
  <si>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</si>
  <si>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</si>
  <si>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</si>
  <si>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</si>
  <si>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</si>
  <si>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</si>
  <si>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</si>
  <si>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</si>
  <si>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</si>
  <si>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</si>
  <si>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</si>
  <si>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</si>
  <si>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</si>
  <si>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</si>
  <si>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</si>
  <si>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</si>
  <si>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</si>
  <si>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</si>
  <si>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</si>
  <si>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</si>
  <si>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</si>
  <si>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</si>
  <si>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</si>
  <si>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</si>
  <si>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</si>
  <si>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</si>
  <si>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</si>
  <si>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</si>
  <si>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</si>
  <si>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</si>
  <si>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</si>
  <si>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</si>
  <si>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</si>
  <si>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</si>
  <si>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</si>
  <si>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</si>
  <si>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</si>
  <si>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</si>
  <si>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</si>
  <si>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</si>
  <si>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</si>
  <si>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</si>
  <si>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</si>
  <si>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</si>
  <si>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</si>
  <si>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</si>
  <si>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</si>
  <si>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</si>
  <si>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</si>
  <si>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</si>
  <si>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</si>
  <si>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</si>
  <si>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</si>
  <si>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</si>
  <si>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</si>
  <si>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</si>
  <si>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</si>
  <si>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</si>
  <si>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</si>
  <si>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</si>
  <si>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</si>
  <si>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</si>
  <si>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</si>
  <si>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</si>
  <si>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</si>
  <si>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</si>
  <si>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</si>
  <si>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</si>
  <si>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</si>
  <si>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</si>
  <si>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</si>
  <si>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</si>
  <si>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</si>
  <si>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</si>
  <si>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</si>
  <si>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</si>
  <si>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</si>
  <si>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</si>
  <si>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</si>
  <si>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</si>
  <si>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</si>
  <si>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</si>
  <si>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</si>
  <si>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</si>
  <si>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</si>
  <si>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</si>
  <si>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</si>
  <si>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</si>
  <si>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</si>
  <si>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</si>
  <si>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</si>
  <si>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</si>
  <si>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</si>
  <si>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</si>
  <si>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</si>
  <si>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</si>
  <si>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</si>
  <si>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</si>
  <si>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</si>
  <si>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</si>
  <si>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</si>
  <si>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</si>
  <si>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</si>
  <si>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</si>
  <si>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</si>
  <si>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</si>
  <si>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</si>
  <si>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</si>
  <si>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</si>
  <si>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</si>
  <si>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</si>
  <si>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</si>
  <si>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</si>
  <si>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</si>
  <si>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</si>
  <si>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</si>
  <si>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</si>
  <si>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</si>
  <si>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</si>
  <si>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</si>
  <si>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</si>
  <si>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</si>
  <si>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</si>
  <si>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</si>
  <si>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</si>
  <si>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</si>
  <si>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</si>
  <si>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</si>
  <si>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</si>
  <si>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</si>
  <si>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</si>
  <si>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</si>
  <si>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</si>
  <si>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</si>
  <si>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</si>
  <si>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</si>
  <si>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</si>
  <si>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</si>
  <si>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</si>
  <si>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</si>
  <si>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</si>
  <si>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</si>
  <si>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</si>
  <si>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</si>
  <si>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</si>
  <si>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</si>
  <si>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</si>
  <si>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</si>
  <si>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</si>
  <si>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</si>
  <si>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</si>
  <si>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</si>
  <si>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</si>
  <si>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</si>
  <si>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</si>
  <si>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</si>
  <si>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</si>
  <si>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</si>
  <si>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</si>
  <si>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</si>
  <si>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</si>
  <si>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</si>
  <si>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</si>
  <si>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</si>
  <si>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</si>
  <si>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</si>
  <si>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</si>
  <si>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</si>
  <si>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</si>
  <si>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</si>
  <si>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</si>
  <si>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</si>
  <si>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</si>
  <si>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</si>
  <si>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</si>
  <si>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</si>
  <si>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</si>
  <si>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</si>
  <si>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</si>
  <si>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</si>
  <si>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</si>
  <si>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</si>
  <si>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</si>
  <si>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</si>
  <si>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</si>
  <si>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</si>
  <si>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</si>
  <si>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</si>
  <si>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</si>
  <si>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</si>
  <si>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</si>
  <si>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</si>
  <si>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</si>
  <si>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</si>
  <si>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</si>
  <si>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</si>
  <si>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</si>
  <si>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</si>
  <si>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</si>
  <si>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</si>
  <si>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</si>
  <si>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</si>
  <si>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</si>
  <si>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</si>
  <si>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</si>
  <si>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</si>
  <si>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</si>
  <si>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</si>
  <si>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</si>
  <si>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</si>
  <si>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</si>
  <si>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</si>
  <si>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</si>
  <si>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</si>
  <si>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</si>
  <si>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</si>
  <si>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</si>
  <si>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</si>
  <si>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</si>
  <si>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</si>
  <si>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</si>
  <si>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</si>
  <si>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</si>
  <si>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</si>
  <si>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</si>
  <si>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</si>
  <si>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</si>
  <si>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</si>
  <si>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</si>
  <si>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</si>
  <si>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</si>
  <si>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</si>
  <si>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</si>
  <si>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</si>
  <si>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</si>
  <si>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</si>
  <si>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</si>
  <si>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</si>
  <si>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</si>
  <si>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</si>
  <si>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</si>
  <si>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</si>
  <si>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</si>
  <si>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</si>
  <si>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</si>
  <si>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</si>
  <si>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</si>
  <si>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</si>
  <si>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</si>
  <si>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</si>
  <si>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</si>
  <si>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</si>
  <si>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</si>
  <si>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</si>
  <si>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</si>
  <si>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</si>
  <si>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</si>
  <si>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</si>
  <si>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</si>
  <si>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</si>
  <si>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</si>
  <si>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</si>
  <si>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</si>
  <si>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</si>
  <si>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</si>
  <si>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</si>
  <si>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</si>
  <si>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</si>
  <si>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</si>
  <si>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</si>
  <si>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</si>
  <si>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</si>
  <si>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</si>
  <si>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</si>
  <si>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</si>
  <si>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</si>
  <si>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</si>
  <si>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</si>
  <si>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</si>
  <si>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</si>
  <si>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</si>
  <si>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</si>
  <si>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</si>
  <si>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</si>
  <si>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</si>
  <si>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</si>
  <si>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</si>
  <si>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</si>
  <si>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</si>
  <si>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</si>
  <si>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</si>
  <si>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</si>
  <si>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</si>
  <si>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</si>
  <si>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</si>
  <si>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</si>
  <si>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</si>
  <si>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</si>
  <si>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</si>
  <si>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</si>
  <si>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</si>
  <si>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</si>
  <si>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</si>
  <si>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</si>
  <si>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</si>
  <si>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</si>
  <si>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</si>
  <si>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</si>
  <si>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</si>
  <si>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</si>
  <si>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</si>
  <si>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</si>
  <si>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</si>
  <si>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</si>
  <si>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</si>
  <si>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</si>
  <si>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</si>
  <si>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</si>
  <si>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</si>
  <si>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</si>
  <si>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</si>
  <si>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</si>
  <si>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</si>
  <si>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</si>
  <si>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</si>
  <si>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</si>
  <si>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</si>
  <si>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</si>
  <si>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</si>
  <si>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</si>
  <si>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</si>
  <si>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</si>
  <si>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</si>
  <si>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</si>
  <si>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</si>
  <si>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</si>
  <si>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</si>
  <si>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</si>
  <si>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</si>
  <si>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</si>
  <si>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</si>
  <si>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</si>
  <si>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</si>
  <si>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</si>
  <si>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</si>
  <si>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</si>
  <si>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</si>
  <si>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</si>
  <si>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</si>
  <si>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</si>
  <si>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</si>
  <si>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</si>
  <si>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</si>
  <si>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</si>
  <si>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</si>
  <si>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</si>
  <si>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</si>
  <si>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</si>
  <si>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</si>
  <si>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</si>
  <si>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</si>
  <si>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</si>
  <si>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</si>
  <si>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</si>
  <si>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</si>
  <si>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</si>
  <si>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</si>
  <si>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</si>
  <si>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</si>
  <si>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</si>
  <si>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</si>
  <si>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</si>
  <si>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</si>
  <si>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</si>
  <si>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</si>
  <si>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</si>
  <si>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</si>
  <si>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</si>
  <si>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</si>
  <si>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</si>
  <si>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</si>
  <si>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</si>
  <si>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</si>
  <si>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</si>
  <si>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</si>
  <si>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</si>
  <si>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</si>
  <si>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</si>
  <si>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</si>
  <si>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</si>
  <si>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</si>
  <si>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</si>
  <si>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</si>
  <si>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</si>
  <si>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</si>
  <si>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</si>
  <si>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</si>
  <si>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</si>
  <si>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</si>
  <si>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</si>
  <si>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</si>
  <si>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</si>
  <si>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</si>
  <si>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</si>
  <si>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</si>
  <si>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</si>
  <si>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</si>
  <si>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</si>
  <si>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</si>
  <si>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</si>
  <si>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</si>
  <si>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</si>
  <si>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</si>
  <si>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</si>
  <si>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</si>
  <si>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</si>
  <si>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</si>
  <si>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</si>
  <si>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</si>
  <si>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</si>
  <si>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</si>
  <si>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</si>
  <si>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</si>
  <si>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</si>
  <si>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</si>
  <si>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</si>
  <si>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</si>
  <si>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</si>
  <si>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</si>
  <si>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</si>
  <si>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</si>
  <si>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</si>
  <si>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</si>
  <si>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</si>
  <si>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</si>
  <si>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</si>
  <si>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</si>
  <si>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</si>
  <si>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</si>
  <si>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</si>
  <si>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</si>
  <si>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</si>
  <si>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</si>
  <si>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</si>
  <si>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</si>
  <si>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</si>
  <si>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</si>
  <si>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</si>
  <si>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</si>
  <si>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</si>
  <si>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</si>
  <si>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</si>
  <si>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</si>
  <si>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</si>
  <si>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</si>
  <si>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</si>
  <si>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</si>
  <si>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</si>
  <si>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</si>
  <si>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</si>
  <si>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</si>
  <si>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</si>
  <si>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</si>
  <si>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</si>
  <si>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</si>
  <si>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</si>
  <si>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</si>
  <si>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</si>
  <si>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</si>
  <si>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</si>
  <si>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</si>
  <si>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</si>
  <si>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</si>
  <si>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</si>
  <si>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</si>
  <si>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</si>
  <si>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</si>
  <si>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</si>
  <si>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</si>
  <si>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</si>
  <si>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</si>
  <si>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</si>
  <si>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</si>
  <si>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</si>
  <si>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</si>
  <si>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</si>
  <si>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</si>
  <si>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</si>
  <si>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</si>
  <si>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</si>
  <si>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</si>
  <si>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</si>
  <si>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</si>
  <si>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</si>
  <si>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</si>
  <si>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</si>
  <si>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</si>
  <si>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</si>
  <si>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</si>
  <si>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</si>
  <si>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</si>
  <si>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</si>
  <si>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</si>
  <si>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</si>
  <si>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</si>
  <si>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</si>
  <si>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</si>
  <si>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</si>
  <si>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</si>
  <si>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</si>
  <si>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</si>
  <si>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</si>
  <si>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</si>
  <si>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</si>
  <si>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</si>
  <si>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</si>
  <si>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</si>
  <si>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</si>
  <si>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</si>
  <si>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</si>
  <si>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</si>
  <si>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</si>
  <si>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</si>
  <si>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</si>
  <si>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</si>
  <si>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</si>
  <si>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</si>
  <si>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</si>
  <si>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</si>
  <si>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</si>
  <si>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</si>
  <si>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</si>
  <si>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</si>
  <si>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</si>
  <si>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</si>
  <si>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</si>
  <si>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</si>
  <si>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</si>
  <si>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</si>
  <si>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</si>
  <si>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</si>
  <si>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</si>
  <si>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</si>
  <si>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</si>
  <si>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</si>
  <si>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</si>
  <si>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</si>
  <si>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</si>
  <si>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</si>
  <si>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</si>
  <si>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</si>
  <si>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</si>
  <si>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</si>
  <si>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</si>
  <si>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</si>
  <si>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</si>
  <si>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</si>
  <si>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</si>
  <si>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</si>
  <si>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</si>
  <si>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</si>
  <si>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</si>
  <si>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</si>
  <si>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</si>
  <si>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</si>
  <si>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</si>
  <si>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</si>
  <si>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</si>
  <si>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</si>
  <si>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</si>
  <si>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</si>
  <si>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</si>
  <si>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</si>
  <si>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</si>
  <si>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</si>
  <si>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</si>
  <si>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</si>
  <si>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</si>
  <si>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</si>
  <si>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</si>
  <si>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</si>
  <si>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</si>
  <si>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</si>
  <si>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</si>
  <si>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</si>
  <si>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</si>
  <si>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</si>
  <si>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</si>
  <si>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</si>
  <si>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</si>
  <si>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</si>
  <si>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</si>
  <si>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</si>
  <si>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</si>
  <si>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</si>
  <si>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</si>
  <si>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</si>
  <si>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</si>
  <si>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</si>
  <si>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</si>
  <si>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</si>
  <si>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</si>
  <si>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</si>
  <si>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</si>
  <si>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</si>
  <si>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</si>
  <si>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</si>
  <si>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</si>
  <si>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</si>
  <si>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</si>
  <si>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</si>
  <si>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</si>
  <si>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</si>
  <si>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</si>
  <si>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</si>
  <si>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</si>
  <si>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</si>
  <si>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</si>
  <si>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</si>
  <si>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</si>
  <si>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</si>
  <si>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</si>
  <si>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</si>
  <si>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</si>
  <si>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</si>
  <si>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</si>
  <si>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</si>
  <si>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</si>
  <si>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</si>
  <si>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</si>
  <si>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</si>
  <si>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</si>
  <si>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</si>
  <si>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</si>
  <si>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</si>
  <si>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</si>
  <si>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</si>
  <si>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</si>
  <si>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</si>
  <si>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</si>
  <si>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</si>
  <si>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</si>
  <si>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</si>
  <si>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</si>
  <si>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</si>
  <si>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</si>
  <si>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</si>
  <si>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</si>
  <si>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</si>
  <si>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</si>
  <si>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</si>
  <si>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</si>
  <si>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</si>
  <si>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</si>
  <si>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</si>
  <si>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</si>
  <si>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</si>
  <si>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</si>
  <si>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</si>
  <si>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</si>
  <si>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</si>
  <si>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</si>
  <si>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</si>
  <si>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</si>
  <si>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</si>
  <si>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</si>
  <si>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</si>
  <si>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</si>
  <si>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</si>
  <si>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</si>
  <si>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</si>
  <si>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</si>
  <si>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</si>
  <si>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</si>
  <si>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</si>
  <si>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</si>
  <si>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</si>
  <si>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</si>
  <si>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</si>
  <si>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</si>
  <si>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</si>
  <si>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</si>
  <si>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</si>
  <si>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</si>
  <si>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</si>
  <si>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</si>
  <si>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</si>
  <si>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</si>
  <si>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</si>
  <si>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</si>
  <si>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</si>
  <si>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</si>
  <si>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</si>
  <si>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</si>
  <si>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</si>
  <si>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</si>
  <si>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</si>
  <si>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</si>
  <si>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</si>
  <si>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</si>
  <si>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</si>
  <si>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</si>
  <si>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</si>
  <si>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</si>
  <si>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</si>
  <si>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</si>
  <si>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</si>
  <si>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</si>
  <si>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</si>
  <si>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</si>
  <si>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</si>
  <si>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</si>
  <si>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</si>
  <si>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</si>
  <si>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</si>
  <si>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</si>
  <si>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</si>
  <si>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</si>
  <si>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</si>
  <si>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</si>
  <si>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</si>
  <si>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</si>
  <si>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</si>
  <si>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</si>
  <si>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</si>
  <si>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</si>
  <si>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</si>
  <si>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</si>
  <si>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</si>
  <si>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</si>
  <si>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</si>
  <si>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</si>
  <si>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</si>
  <si>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</si>
  <si>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</si>
  <si>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</si>
  <si>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</si>
  <si>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</si>
  <si>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</si>
  <si>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</si>
  <si>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</si>
  <si>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</si>
  <si>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</si>
  <si>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</si>
  <si>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</si>
  <si>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</si>
  <si>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</si>
  <si>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</si>
  <si>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</si>
  <si>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</si>
  <si>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</si>
  <si>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</si>
  <si>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</si>
  <si>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</si>
  <si>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</si>
  <si>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</si>
  <si>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</si>
  <si>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</si>
  <si>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</si>
  <si>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</si>
  <si>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</si>
  <si>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</si>
  <si>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</si>
  <si>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</si>
  <si>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</si>
  <si>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</si>
  <si>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</si>
  <si>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</si>
  <si>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</si>
  <si>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</si>
  <si>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</si>
  <si>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</si>
  <si>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</si>
  <si>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</si>
  <si>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</si>
  <si>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</si>
  <si>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</si>
  <si>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</si>
  <si>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</si>
  <si>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</si>
  <si>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</si>
  <si>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</si>
  <si>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</si>
  <si>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</si>
  <si>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</si>
  <si>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</si>
  <si>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</si>
  <si>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</si>
  <si>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</si>
  <si>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</si>
  <si>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</si>
  <si>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</si>
  <si>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</si>
  <si>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</si>
  <si>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</si>
  <si>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</si>
  <si>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</si>
  <si>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</si>
  <si>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</si>
  <si>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</si>
  <si>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</si>
  <si>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</si>
  <si>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</si>
  <si>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</si>
  <si>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</si>
  <si>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</si>
  <si>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</si>
  <si>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</si>
  <si>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</si>
  <si>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</si>
  <si>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</si>
  <si>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</si>
  <si>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</si>
  <si>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</si>
  <si>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</si>
  <si>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</si>
  <si>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</si>
  <si>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</si>
  <si>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</si>
  <si>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</si>
  <si>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</si>
  <si>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</si>
  <si>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</si>
  <si>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</si>
  <si>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</si>
  <si>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</si>
  <si>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</si>
  <si>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</si>
  <si>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</si>
  <si>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</si>
  <si>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</si>
  <si>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</si>
  <si>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</si>
  <si>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</si>
  <si>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</si>
  <si>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</si>
  <si>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</si>
  <si>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</si>
  <si>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</si>
  <si>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</si>
  <si>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</si>
  <si>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</si>
  <si>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</si>
  <si>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</si>
  <si>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</si>
  <si>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</si>
  <si>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</si>
  <si>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</si>
  <si>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</si>
  <si>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</si>
  <si>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</si>
  <si>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</si>
  <si>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</si>
  <si>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</si>
  <si>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</si>
  <si>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</si>
  <si>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</si>
  <si>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</si>
  <si>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</si>
  <si>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</si>
  <si>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</si>
  <si>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</si>
  <si>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</si>
  <si>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</si>
  <si>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</si>
  <si>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</si>
  <si>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</si>
  <si>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</si>
  <si>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</si>
  <si>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</si>
  <si>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</si>
  <si>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</si>
  <si>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</si>
  <si>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</si>
  <si>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</si>
  <si>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</si>
  <si>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</si>
  <si>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</si>
  <si>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</si>
  <si>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</si>
  <si>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</si>
  <si>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</si>
  <si>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</si>
  <si>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</si>
  <si>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</si>
  <si>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</si>
  <si>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</si>
  <si>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</si>
  <si>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</si>
  <si>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</si>
  <si>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</si>
  <si>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</si>
  <si>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</si>
  <si>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</si>
  <si>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</si>
  <si>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</si>
  <si>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</si>
  <si>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</si>
  <si>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</si>
  <si>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</si>
  <si>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</si>
  <si>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</si>
  <si>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</si>
  <si>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</si>
  <si>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</si>
  <si>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</si>
  <si>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</si>
  <si>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</si>
  <si>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</si>
  <si>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</si>
  <si>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</si>
  <si>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</si>
  <si>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</si>
  <si>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</si>
  <si>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</si>
  <si>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</si>
  <si>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</si>
  <si>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</si>
  <si>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</si>
  <si>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</si>
  <si>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</si>
  <si>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</si>
  <si>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</si>
  <si>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</si>
  <si>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</si>
  <si>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</si>
  <si>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</si>
  <si>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</si>
  <si>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</si>
  <si>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</si>
  <si>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</si>
  <si>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</si>
  <si>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</si>
  <si>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</si>
  <si>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</si>
  <si>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</si>
  <si>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</si>
  <si>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</si>
  <si>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</si>
  <si>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</si>
  <si>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</si>
  <si>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</si>
  <si>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</si>
  <si>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</si>
  <si>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</si>
  <si>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</si>
  <si>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</si>
  <si>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</si>
  <si>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</si>
  <si>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</si>
  <si>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</si>
  <si>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</si>
  <si>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</si>
  <si>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</si>
  <si>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</si>
  <si>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</si>
  <si>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</si>
  <si>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</si>
  <si>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</si>
  <si>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</si>
  <si>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</si>
  <si>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</si>
  <si>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</si>
  <si>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</si>
  <si>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</si>
  <si>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</si>
  <si>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</si>
  <si>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</si>
  <si>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</si>
  <si>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</si>
  <si>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</si>
  <si>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</si>
  <si>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</si>
  <si>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</si>
  <si>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</si>
  <si>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</si>
  <si>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</si>
  <si>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</si>
  <si>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</si>
  <si>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</si>
  <si>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</si>
  <si>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</si>
  <si>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</si>
  <si>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</si>
  <si>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</si>
  <si>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</si>
  <si>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</si>
  <si>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</si>
  <si>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</si>
  <si>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</si>
  <si>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</si>
  <si>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</si>
  <si>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</si>
  <si>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</si>
  <si>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</si>
  <si>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</si>
  <si>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</si>
  <si>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</si>
  <si>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</si>
  <si>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</si>
  <si>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</si>
  <si>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</si>
  <si>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</si>
  <si>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</si>
  <si>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</si>
  <si>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</si>
  <si>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</si>
  <si>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</si>
  <si>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</si>
  <si>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</si>
  <si>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</si>
  <si>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</si>
  <si>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</si>
  <si>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</si>
  <si>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</si>
  <si>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</si>
  <si>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</si>
  <si>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</si>
  <si>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</si>
  <si>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</si>
  <si>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</si>
  <si>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</si>
  <si>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</si>
  <si>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</si>
  <si>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</si>
  <si>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</si>
  <si>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</si>
  <si>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</si>
  <si>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</si>
  <si>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</si>
  <si>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</si>
  <si>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</si>
  <si>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</si>
  <si>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</si>
  <si>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</si>
  <si>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</si>
  <si>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</si>
  <si>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</si>
  <si>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</si>
  <si>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</si>
  <si>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</si>
  <si>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</si>
  <si>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</si>
  <si>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</si>
  <si>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</si>
  <si>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</si>
  <si>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</si>
  <si>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</si>
  <si>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</si>
  <si>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</si>
  <si>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</si>
  <si>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</si>
  <si>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</si>
  <si>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</si>
  <si>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</si>
  <si>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</si>
  <si>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</si>
  <si>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</si>
  <si>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</si>
  <si>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</si>
  <si>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</si>
  <si>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</si>
  <si>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</si>
  <si>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</si>
  <si>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</si>
  <si>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</si>
  <si>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</si>
  <si>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</si>
  <si>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</si>
  <si>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</si>
  <si>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</si>
  <si>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</si>
  <si>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</si>
  <si>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</si>
  <si>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</si>
  <si>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</si>
  <si>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</si>
  <si>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</si>
  <si>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</si>
  <si>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</si>
  <si>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</si>
  <si>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</si>
  <si>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</si>
  <si>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</si>
  <si>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</si>
  <si>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</si>
  <si>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</si>
  <si>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</si>
  <si>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</si>
  <si>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</si>
  <si>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</si>
  <si>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</si>
  <si>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</si>
  <si>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</si>
  <si>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</si>
  <si>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</si>
  <si>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</si>
  <si>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</si>
  <si>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</si>
  <si>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</si>
  <si>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</si>
  <si>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</si>
  <si>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</si>
  <si>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</si>
  <si>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</si>
  <si>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</si>
  <si>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</si>
  <si>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</si>
  <si>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</si>
  <si>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</si>
  <si>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</si>
  <si>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</si>
  <si>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</si>
  <si>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</si>
  <si>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</si>
  <si>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</si>
  <si>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</si>
  <si>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</si>
  <si>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</si>
  <si>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</si>
  <si>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</si>
  <si>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</si>
  <si>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</si>
  <si>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</si>
  <si>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</si>
  <si>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</si>
  <si>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</si>
  <si>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</si>
  <si>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</si>
  <si>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</si>
  <si>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</si>
  <si>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</si>
  <si>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</si>
  <si>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</si>
  <si>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</si>
  <si>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</si>
  <si>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</si>
  <si>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</si>
  <si>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</si>
  <si>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</si>
  <si>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</si>
  <si>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</si>
  <si>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</si>
  <si>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</si>
  <si>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</si>
  <si>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</si>
  <si>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</si>
  <si>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</si>
  <si>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</si>
  <si>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</si>
  <si>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</si>
  <si>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</si>
  <si>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</si>
  <si>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</si>
  <si>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</si>
  <si>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</si>
  <si>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</si>
  <si>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</si>
  <si>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</si>
  <si>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</si>
  <si>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</si>
  <si>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</si>
  <si>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</si>
  <si>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</si>
  <si>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</si>
  <si>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</si>
  <si>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</si>
  <si>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</si>
  <si>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</si>
  <si>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</si>
  <si>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</si>
  <si>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</si>
  <si>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</si>
  <si>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</si>
  <si>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</si>
  <si>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</si>
  <si>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</si>
  <si>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</si>
  <si>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</si>
  <si>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</si>
  <si>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</si>
  <si>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</si>
  <si>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</si>
  <si>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</si>
  <si>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</si>
  <si>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</si>
  <si>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</si>
  <si>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</si>
  <si>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</si>
  <si>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</si>
  <si>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</si>
  <si>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</si>
  <si>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</si>
  <si>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</si>
  <si>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</si>
  <si>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</si>
  <si>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</si>
  <si>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</si>
  <si>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</si>
  <si>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</si>
  <si>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</si>
  <si>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</si>
  <si>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</si>
  <si>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</si>
  <si>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</si>
  <si>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</si>
  <si>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</si>
  <si>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</si>
  <si>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</si>
  <si>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</si>
  <si>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</si>
  <si>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</si>
  <si>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</si>
  <si>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</si>
  <si>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</si>
  <si>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</si>
  <si>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</si>
  <si>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</si>
  <si>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</si>
  <si>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</si>
  <si>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</si>
  <si>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</si>
  <si>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</si>
  <si>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</si>
  <si>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</si>
  <si>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</si>
  <si>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</si>
  <si>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</si>
  <si>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</si>
  <si>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</si>
  <si>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</si>
  <si>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</si>
  <si>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</si>
  <si>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</si>
  <si>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</si>
  <si>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</si>
  <si>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</si>
  <si>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</si>
  <si>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</si>
  <si>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</si>
  <si>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</si>
  <si>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</si>
  <si>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</si>
  <si>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</si>
  <si>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</si>
  <si>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</si>
  <si>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</si>
  <si>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</si>
  <si>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</si>
  <si>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</si>
  <si>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</si>
  <si>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</si>
  <si>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</si>
  <si>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</si>
  <si>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</si>
  <si>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</si>
  <si>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</si>
  <si>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</si>
  <si>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</si>
  <si>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</si>
  <si>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</si>
  <si>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</si>
  <si>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</si>
  <si>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</si>
  <si>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</si>
  <si>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</si>
  <si>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</si>
  <si>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</si>
  <si>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</si>
  <si>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</si>
  <si>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</si>
  <si>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</si>
  <si>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</si>
  <si>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</si>
  <si>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</si>
  <si>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</si>
  <si>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</si>
  <si>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</si>
  <si>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</si>
  <si>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</si>
  <si>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</si>
  <si>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</si>
  <si>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</si>
  <si>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</si>
  <si>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</si>
  <si>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</si>
  <si>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</si>
  <si>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</si>
  <si>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</si>
  <si>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</si>
  <si>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</si>
  <si>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</si>
  <si>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</si>
  <si>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</si>
  <si>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</si>
  <si>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</si>
  <si>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</si>
  <si>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</si>
  <si>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</si>
  <si>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</si>
  <si>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</si>
  <si>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</si>
  <si>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</si>
  <si>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</si>
  <si>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</si>
  <si>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</si>
  <si>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</si>
  <si>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</si>
  <si>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</si>
  <si>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</si>
  <si>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</si>
  <si>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</si>
  <si>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</si>
  <si>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</si>
  <si>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</si>
  <si>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</si>
  <si>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</si>
  <si>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</si>
  <si>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</si>
  <si>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</si>
  <si>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</si>
  <si>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</si>
  <si>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</si>
  <si>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</si>
  <si>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</si>
  <si>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</si>
  <si>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</si>
  <si>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</si>
  <si>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</si>
  <si>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</si>
  <si>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</si>
  <si>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</si>
  <si>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</si>
  <si>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</si>
  <si>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</si>
  <si>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</si>
  <si>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</si>
  <si>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</si>
  <si>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</si>
  <si>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</si>
  <si>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</si>
  <si>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</si>
  <si>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</si>
  <si>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</si>
  <si>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</si>
  <si>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</si>
  <si>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</si>
  <si>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</si>
  <si>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</si>
  <si>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</si>
  <si>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</si>
  <si>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</si>
  <si>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</si>
  <si>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</si>
  <si>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</si>
  <si>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</si>
  <si>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</si>
  <si>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</si>
  <si>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</si>
  <si>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</si>
  <si>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</si>
  <si>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</si>
  <si>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</si>
  <si>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</si>
  <si>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</si>
  <si>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</si>
  <si>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</si>
  <si>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</si>
  <si>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</si>
  <si>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</si>
  <si>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</si>
  <si>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</si>
  <si>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</si>
  <si>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</si>
  <si>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</si>
  <si>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</si>
  <si>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</si>
  <si>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</si>
  <si>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</si>
  <si>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</si>
  <si>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</si>
  <si>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</si>
  <si>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</si>
  <si>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</si>
  <si>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</si>
  <si>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</si>
  <si>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</si>
  <si>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</si>
  <si>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</si>
  <si>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</si>
  <si>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</si>
  <si>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</si>
  <si>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</si>
  <si>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</si>
  <si>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</si>
  <si>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</si>
  <si>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</si>
  <si>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</si>
  <si>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</si>
  <si>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</si>
  <si>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</si>
  <si>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</si>
  <si>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</si>
  <si>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</si>
  <si>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</si>
  <si>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</si>
  <si>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</si>
  <si>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</si>
  <si>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</si>
  <si>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</si>
  <si>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</si>
  <si>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</si>
  <si>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</si>
  <si>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</si>
  <si>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</si>
  <si>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</si>
  <si>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</si>
  <si>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</si>
  <si>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</si>
  <si>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</si>
  <si>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</si>
  <si>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</si>
  <si>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</si>
  <si>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</si>
  <si>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</si>
  <si>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</si>
  <si>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</si>
  <si>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</si>
  <si>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</si>
  <si>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</si>
  <si>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</si>
  <si>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</si>
  <si>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</si>
  <si>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</si>
  <si>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</si>
  <si>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</si>
  <si>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</si>
  <si>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</si>
  <si>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</si>
  <si>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</si>
  <si>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</si>
  <si>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</si>
  <si>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</si>
  <si>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</si>
  <si>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</si>
  <si>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</si>
  <si>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</si>
  <si>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</si>
  <si>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</si>
  <si>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</si>
  <si>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</si>
  <si>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</si>
  <si>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</si>
  <si>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</si>
  <si>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</si>
  <si>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</si>
  <si>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</si>
  <si>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</si>
  <si>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</si>
  <si>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</si>
  <si>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</si>
  <si>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</si>
  <si>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</si>
  <si>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</si>
  <si>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</si>
  <si>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</si>
  <si>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</si>
  <si>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</si>
  <si>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</si>
  <si>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</si>
  <si>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</si>
  <si>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</si>
  <si>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</si>
  <si>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</si>
  <si>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</si>
  <si>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</si>
  <si>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</si>
  <si>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</si>
  <si>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</si>
  <si>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</si>
  <si>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</si>
  <si>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</si>
  <si>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</si>
  <si>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</si>
  <si>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</si>
  <si>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</si>
  <si>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</si>
  <si>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</si>
  <si>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</si>
  <si>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</si>
  <si>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</si>
  <si>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</si>
  <si>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</si>
  <si>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</si>
  <si>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</si>
  <si>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</si>
  <si>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</si>
  <si>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</si>
  <si>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</si>
  <si>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</si>
  <si>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</si>
  <si>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</si>
  <si>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</si>
  <si>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</si>
  <si>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</si>
  <si>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</si>
  <si>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</si>
  <si>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</si>
  <si>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</si>
  <si>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</si>
  <si>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</si>
  <si>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</si>
  <si>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</si>
  <si>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</si>
  <si>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</si>
  <si>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</si>
  <si>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</si>
  <si>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</si>
  <si>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</si>
  <si>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</si>
  <si>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</si>
  <si>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</si>
  <si>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</si>
  <si>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</si>
  <si>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</si>
  <si>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</si>
  <si>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</si>
  <si>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</si>
  <si>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</si>
  <si>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</si>
  <si>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</si>
  <si>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</si>
  <si>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</si>
  <si>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</si>
  <si>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</si>
  <si>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</si>
  <si>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</si>
  <si>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</si>
  <si>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</si>
  <si>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</si>
  <si>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</si>
  <si>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</si>
  <si>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</si>
  <si>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</si>
  <si>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</si>
  <si>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</si>
  <si>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</si>
  <si>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</si>
  <si>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</si>
  <si>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</si>
  <si>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</si>
  <si>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</si>
  <si>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</si>
  <si>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</si>
  <si>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</si>
  <si>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</si>
  <si>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</si>
  <si>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</si>
  <si>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</si>
  <si>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</si>
  <si>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</si>
  <si>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</si>
  <si>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</si>
  <si>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</si>
  <si>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</si>
  <si>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</si>
  <si>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</si>
  <si>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</si>
  <si>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</si>
  <si>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</si>
  <si>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</si>
  <si>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</si>
  <si>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</si>
  <si>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</si>
  <si>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</si>
  <si>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</si>
  <si>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</si>
  <si>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</si>
  <si>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</si>
  <si>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</si>
  <si>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</si>
  <si>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</si>
  <si>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</si>
  <si>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</si>
  <si>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</si>
  <si>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</si>
  <si>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</si>
  <si>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</si>
  <si>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</si>
  <si>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</si>
  <si>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</si>
  <si>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</si>
  <si>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</si>
  <si>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</si>
  <si>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</si>
  <si>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</si>
  <si>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</si>
  <si>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</si>
  <si>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</si>
  <si>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</si>
  <si>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</si>
  <si>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</si>
  <si>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</si>
  <si>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</si>
  <si>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</si>
  <si>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</si>
  <si>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</si>
  <si>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</si>
  <si>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</si>
  <si>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</si>
  <si>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</si>
  <si>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</si>
  <si>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</si>
  <si>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</si>
  <si>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</si>
  <si>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</si>
  <si>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</si>
  <si>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</si>
  <si>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</si>
  <si>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</si>
  <si>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</si>
  <si>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</si>
  <si>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</si>
  <si>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</si>
  <si>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</si>
  <si>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</si>
  <si>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</si>
  <si>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</si>
  <si>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</si>
  <si>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</si>
  <si>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</si>
  <si>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</si>
  <si>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</si>
  <si>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</si>
  <si>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</si>
  <si>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</si>
  <si>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</si>
  <si>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</si>
  <si>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</si>
  <si>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</si>
  <si>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</si>
  <si>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</si>
  <si>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</si>
  <si>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</si>
  <si>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</si>
  <si>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</si>
  <si>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</si>
  <si>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</si>
  <si>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</si>
  <si>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</si>
  <si>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</si>
  <si>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</si>
  <si>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</si>
  <si>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</si>
  <si>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</si>
  <si>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</si>
  <si>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</si>
  <si>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</si>
  <si>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</si>
  <si>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</si>
  <si>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</si>
  <si>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</si>
  <si>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</si>
  <si>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</si>
  <si>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</si>
  <si>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</si>
  <si>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</si>
  <si>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</si>
  <si>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</si>
  <si>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</si>
  <si>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</si>
  <si>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</si>
  <si>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</si>
  <si>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</si>
  <si>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</si>
  <si>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</si>
  <si>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</si>
  <si>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</si>
  <si>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</si>
  <si>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</si>
  <si>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</si>
  <si>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</si>
  <si>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</si>
  <si>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</si>
  <si>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</si>
  <si>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</si>
  <si>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</si>
  <si>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</si>
  <si>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</si>
  <si>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</si>
  <si>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</si>
  <si>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</si>
  <si>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</si>
  <si>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</si>
  <si>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</si>
  <si>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</si>
  <si>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</si>
  <si>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</si>
  <si>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</si>
  <si>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</si>
  <si>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</si>
  <si>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</si>
  <si>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</si>
  <si>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</si>
  <si>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</si>
  <si>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</si>
  <si>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</si>
  <si>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</si>
  <si>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</si>
  <si>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</si>
  <si>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</si>
  <si>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</si>
  <si>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</si>
  <si>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</si>
  <si>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</si>
  <si>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</si>
  <si>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</si>
  <si>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</si>
  <si>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</si>
  <si>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</si>
  <si>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</si>
  <si>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</si>
  <si>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</si>
  <si>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</si>
  <si>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</si>
  <si>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</si>
  <si>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</si>
  <si>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</si>
  <si>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</si>
  <si>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</si>
  <si>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</si>
  <si>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</si>
  <si>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</si>
  <si>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</si>
  <si>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</si>
  <si>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</si>
  <si>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</si>
  <si>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</si>
  <si>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</si>
  <si>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</si>
  <si>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</si>
  <si>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</si>
  <si>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</si>
  <si>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</si>
  <si>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</si>
  <si>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</si>
  <si>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</si>
  <si>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</si>
  <si>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</si>
  <si>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</si>
  <si>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</si>
  <si>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</si>
  <si>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</si>
  <si>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</si>
  <si>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</si>
  <si>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</si>
  <si>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</si>
  <si>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</si>
  <si>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</si>
  <si>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</si>
  <si>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</si>
  <si>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</si>
  <si>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</si>
  <si>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</si>
  <si>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</si>
  <si>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</si>
  <si>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</si>
  <si>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</si>
  <si>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</si>
  <si>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</si>
  <si>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</si>
  <si>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</si>
  <si>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</si>
  <si>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</si>
  <si>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</si>
  <si>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</si>
  <si>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</si>
  <si>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</si>
  <si>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</si>
  <si>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</si>
  <si>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</si>
  <si>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</si>
  <si>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</si>
  <si>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</si>
  <si>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</si>
  <si>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</si>
  <si>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</si>
  <si>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</si>
  <si>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</si>
  <si>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</si>
  <si>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</si>
  <si>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</si>
  <si>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</si>
  <si>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</si>
  <si>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</si>
  <si>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</si>
  <si>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</si>
  <si>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</si>
  <si>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</si>
  <si>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</si>
  <si>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</si>
  <si>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</si>
  <si>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</si>
  <si>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</si>
  <si>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</si>
  <si>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</si>
  <si>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</si>
  <si>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</si>
  <si>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</si>
  <si>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</si>
  <si>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</si>
  <si>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</si>
  <si>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</si>
  <si>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</si>
  <si>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</si>
  <si>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</si>
  <si>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</si>
  <si>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</si>
  <si>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</si>
  <si>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</si>
  <si>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</si>
  <si>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</si>
  <si>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</si>
  <si>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</si>
  <si>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</si>
  <si>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</si>
  <si>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</si>
  <si>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</si>
  <si>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</si>
  <si>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</si>
  <si>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</si>
  <si>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</si>
  <si>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</si>
  <si>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</si>
  <si>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</si>
  <si>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</si>
  <si>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</si>
  <si>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</si>
  <si>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</si>
  <si>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</si>
  <si>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</si>
  <si>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</si>
  <si>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</si>
  <si>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</si>
  <si>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</si>
  <si>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</si>
  <si>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</si>
  <si>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</si>
  <si>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</si>
  <si>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</si>
  <si>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</si>
  <si>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</si>
  <si>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</si>
  <si>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</si>
  <si>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</si>
  <si>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</si>
  <si>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</si>
  <si>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</si>
  <si>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</si>
  <si>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</si>
  <si>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</si>
  <si>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</si>
  <si>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</si>
  <si>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</si>
  <si>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</si>
  <si>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</si>
  <si>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</si>
  <si>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</si>
  <si>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</si>
  <si>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</si>
  <si>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</si>
  <si>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</si>
  <si>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</si>
  <si>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</si>
  <si>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</si>
  <si>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</si>
  <si>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</si>
  <si>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</si>
  <si>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</si>
  <si>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</si>
  <si>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</si>
  <si>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</si>
  <si>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</si>
  <si>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</si>
  <si>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</si>
  <si>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</si>
  <si>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</si>
  <si>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</si>
  <si>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</si>
  <si>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</si>
  <si>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</si>
  <si>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</si>
  <si>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</si>
  <si>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</si>
  <si>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</si>
  <si>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</si>
  <si>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</si>
  <si>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</si>
  <si>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</si>
  <si>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</si>
  <si>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</si>
  <si>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</si>
  <si>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</si>
  <si>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</si>
  <si>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</si>
  <si>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</si>
  <si>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</si>
  <si>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</si>
  <si>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</si>
  <si>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</si>
  <si>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</si>
  <si>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</si>
  <si>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</si>
  <si>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</si>
  <si>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</si>
  <si>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</si>
  <si>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</si>
  <si>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</si>
  <si>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</si>
  <si>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</si>
  <si>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</si>
  <si>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</si>
  <si>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</si>
  <si>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</si>
  <si>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</si>
  <si>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</si>
  <si>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</si>
  <si>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</si>
  <si>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</si>
  <si>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</si>
  <si>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</si>
  <si>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</si>
  <si>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</si>
  <si>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</si>
  <si>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</si>
  <si>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</si>
  <si>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</si>
  <si>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</si>
  <si>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</si>
  <si>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</si>
  <si>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</si>
  <si>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</si>
  <si>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</si>
  <si>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</si>
  <si>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</si>
  <si>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</si>
  <si>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</si>
  <si>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</si>
  <si>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</si>
  <si>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</si>
  <si>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</si>
  <si>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</si>
  <si>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</si>
  <si>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</si>
  <si>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</si>
  <si>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</si>
  <si>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</si>
  <si>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</si>
  <si>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</si>
  <si>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</si>
  <si>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</si>
  <si>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</si>
  <si>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</si>
  <si>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</si>
  <si>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</si>
  <si>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</si>
  <si>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</si>
  <si>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</si>
  <si>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</si>
  <si>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</si>
  <si>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</si>
  <si>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</si>
  <si>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</si>
  <si>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</si>
  <si>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</si>
  <si>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</si>
  <si>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</si>
  <si>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</si>
  <si>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</si>
  <si>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</si>
  <si>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</si>
  <si>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</si>
  <si>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</si>
  <si>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</si>
  <si>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</si>
  <si>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</si>
  <si>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</si>
  <si>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</si>
  <si>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</si>
  <si>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</si>
  <si>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</si>
  <si>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</si>
  <si>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</si>
  <si>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</si>
  <si>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</si>
  <si>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</si>
  <si>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</si>
  <si>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</si>
  <si>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</si>
  <si>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</si>
  <si>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</si>
  <si>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</si>
  <si>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</si>
  <si>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</si>
  <si>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</si>
  <si>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</si>
  <si>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</si>
  <si>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</si>
  <si>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</si>
  <si>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</si>
  <si>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</si>
  <si>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</si>
  <si>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</si>
  <si>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</si>
  <si>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</si>
  <si>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</si>
  <si>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</si>
  <si>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</si>
  <si>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</si>
  <si>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</si>
  <si>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</si>
  <si>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</si>
  <si>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</si>
  <si>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</si>
  <si>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</si>
  <si>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</si>
  <si>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</si>
  <si>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</si>
  <si>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</si>
  <si>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</si>
  <si>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</si>
  <si>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</si>
  <si>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</si>
  <si>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</si>
  <si>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</si>
  <si>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</si>
  <si>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</si>
  <si>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</si>
  <si>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</si>
  <si>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</si>
  <si>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</si>
  <si>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</si>
  <si>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</si>
  <si>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</si>
  <si>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</si>
  <si>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</si>
  <si>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</si>
  <si>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</si>
  <si>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</si>
  <si>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</si>
  <si>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</si>
  <si>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</si>
  <si>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</si>
  <si>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</si>
  <si>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</si>
  <si>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</si>
  <si>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</si>
  <si>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</si>
  <si>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</si>
  <si>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</si>
  <si>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</si>
  <si>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</si>
  <si>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</si>
  <si>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</si>
  <si>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</si>
  <si>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</si>
  <si>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</si>
  <si>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</si>
  <si>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</si>
  <si>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</si>
  <si>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</si>
  <si>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</si>
  <si>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</si>
  <si>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</si>
  <si>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</si>
  <si>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</si>
  <si>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</si>
  <si>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</si>
  <si>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</si>
  <si>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</si>
  <si>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</si>
  <si>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</si>
  <si>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</si>
  <si>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</si>
  <si>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</si>
  <si>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</si>
  <si>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</si>
  <si>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</si>
  <si>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</si>
  <si>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</si>
  <si>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</si>
  <si>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</si>
  <si>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</si>
  <si>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</si>
  <si>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</si>
  <si>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</si>
  <si>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</si>
  <si>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</si>
  <si>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</si>
  <si>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</si>
  <si>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</si>
  <si>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</si>
  <si>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</si>
  <si>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</si>
  <si>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</si>
  <si>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</si>
  <si>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</si>
  <si>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</si>
  <si>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</si>
  <si>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</si>
  <si>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</si>
  <si>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</si>
  <si>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</si>
  <si>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</si>
  <si>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</si>
  <si>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</si>
  <si>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</si>
  <si>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</si>
  <si>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</si>
  <si>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</si>
  <si>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</si>
  <si>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</si>
  <si>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</si>
  <si>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</si>
  <si>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</si>
  <si>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</si>
  <si>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</si>
  <si>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</si>
  <si>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</si>
  <si>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</si>
  <si>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</si>
  <si>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</si>
  <si>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</si>
  <si>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</si>
  <si>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</si>
  <si>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</si>
  <si>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</si>
  <si>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</si>
  <si>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</si>
  <si>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</si>
  <si>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</si>
  <si>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</si>
  <si>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</si>
  <si>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</si>
  <si>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</si>
  <si>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</si>
  <si>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</si>
  <si>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</si>
  <si>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</si>
  <si>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</si>
  <si>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</si>
  <si>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</si>
  <si>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</si>
  <si>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</si>
  <si>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</si>
  <si>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</si>
  <si>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</si>
  <si>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</si>
  <si>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</si>
  <si>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</si>
  <si>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</si>
  <si>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</si>
  <si>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</si>
  <si>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</si>
  <si>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</si>
  <si>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</si>
  <si>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</si>
  <si>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</si>
  <si>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</si>
  <si>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</si>
  <si>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</si>
  <si>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</si>
  <si>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</si>
  <si>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</si>
  <si>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</si>
  <si>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</si>
  <si>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</si>
  <si>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</si>
  <si>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</si>
  <si>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</si>
  <si>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</si>
  <si>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</si>
  <si>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</si>
  <si>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</si>
  <si>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</si>
  <si>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</si>
  <si>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</si>
  <si>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</si>
  <si>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</si>
  <si>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</si>
  <si>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</si>
  <si>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</si>
  <si>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</si>
  <si>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</si>
  <si>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</si>
  <si>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</si>
  <si>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</si>
  <si>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</si>
  <si>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</si>
  <si>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</si>
  <si>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</si>
  <si>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</si>
  <si>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</si>
  <si>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</si>
  <si>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</si>
  <si>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</si>
  <si>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</si>
  <si>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</si>
  <si>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</si>
  <si>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</si>
  <si>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</si>
  <si>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</si>
  <si>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</si>
  <si>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</si>
  <si>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</si>
  <si>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</si>
  <si>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</si>
  <si>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</si>
  <si>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</si>
  <si>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</si>
  <si>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</si>
  <si>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</si>
  <si>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</si>
  <si>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</si>
  <si>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</si>
  <si>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</si>
  <si>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</si>
  <si>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</si>
  <si>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</si>
  <si>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</si>
  <si>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</si>
  <si>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</si>
  <si>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</si>
  <si>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</si>
  <si>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</si>
  <si>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</si>
  <si>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</si>
  <si>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</si>
  <si>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</si>
  <si>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</si>
  <si>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</si>
  <si>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</si>
  <si>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</si>
  <si>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</si>
  <si>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</si>
  <si>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</si>
  <si>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</si>
  <si>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</si>
  <si>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</si>
  <si>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</si>
  <si>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</si>
  <si>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</si>
  <si>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</si>
  <si>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</si>
  <si>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</si>
  <si>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</si>
  <si>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</si>
  <si>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</si>
  <si>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</si>
  <si>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</si>
  <si>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</si>
  <si>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</si>
  <si>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</si>
  <si>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</si>
  <si>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</si>
  <si>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</si>
  <si>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</si>
  <si>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</si>
  <si>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</si>
  <si>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</si>
  <si>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</si>
  <si>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</si>
  <si>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</si>
  <si>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</si>
  <si>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</si>
  <si>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</si>
  <si>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</si>
  <si>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</si>
  <si>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</si>
  <si>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</si>
  <si>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</si>
  <si>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</si>
  <si>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</si>
  <si>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</si>
  <si>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</si>
  <si>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</si>
  <si>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</si>
  <si>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</si>
  <si>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</si>
  <si>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</si>
  <si>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</si>
  <si>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</si>
  <si>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</si>
  <si>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</si>
  <si>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</si>
  <si>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</si>
  <si>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</si>
  <si>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</si>
  <si>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</si>
  <si>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</si>
  <si>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</si>
  <si>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</si>
  <si>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</si>
  <si>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</si>
  <si>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</si>
  <si>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</si>
  <si>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</si>
  <si>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</si>
  <si>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</si>
  <si>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</si>
  <si>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</si>
  <si>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</si>
  <si>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</si>
  <si>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</si>
  <si>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</si>
  <si>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</si>
  <si>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</si>
  <si>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</si>
  <si>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</si>
  <si>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</si>
  <si>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</si>
  <si>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</si>
  <si>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</si>
  <si>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</si>
  <si>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</si>
  <si>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</si>
  <si>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</si>
  <si>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</si>
  <si>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</si>
  <si>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</si>
  <si>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</si>
  <si>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</si>
  <si>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</si>
  <si>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</si>
  <si>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</si>
  <si>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</si>
  <si>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</si>
  <si>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</si>
  <si>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</si>
  <si>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</si>
  <si>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</si>
  <si>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</si>
  <si>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</si>
  <si>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</si>
  <si>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</si>
  <si>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</si>
  <si>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</si>
  <si>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</si>
  <si>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</si>
  <si>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</si>
  <si>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</si>
  <si>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</si>
  <si>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</si>
  <si>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</si>
  <si>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</si>
  <si>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</si>
  <si>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</si>
  <si>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</si>
  <si>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</si>
  <si>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</si>
  <si>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</si>
  <si>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</si>
  <si>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</si>
  <si>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</si>
  <si>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</si>
  <si>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</si>
  <si>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</si>
  <si>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</si>
  <si>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</si>
  <si>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</si>
  <si>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</si>
  <si>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</si>
  <si>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</si>
  <si>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</si>
  <si>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</si>
  <si>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</si>
  <si>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</si>
  <si>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</si>
  <si>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</si>
  <si>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</si>
  <si>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</si>
  <si>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</si>
  <si>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</si>
  <si>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</si>
  <si>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</si>
  <si>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</si>
  <si>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</si>
  <si>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</si>
  <si>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</si>
  <si>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</si>
  <si>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</si>
  <si>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</si>
  <si>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</si>
  <si>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</si>
  <si>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</si>
  <si>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</si>
  <si>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</si>
  <si>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</si>
  <si>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</si>
  <si>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</si>
  <si>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</si>
  <si>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</si>
  <si>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</si>
  <si>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</si>
  <si>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</si>
  <si>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</si>
  <si>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</si>
  <si>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</si>
  <si>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</si>
  <si>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</si>
  <si>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</si>
  <si>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</si>
  <si>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</si>
  <si>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</si>
  <si>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</si>
  <si>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</si>
  <si>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</si>
  <si>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</si>
  <si>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</si>
  <si>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</si>
  <si>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</si>
  <si>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</si>
  <si>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</si>
  <si>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</si>
  <si>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</si>
  <si>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</si>
  <si>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</si>
  <si>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</si>
  <si>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</si>
  <si>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</si>
  <si>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</si>
  <si>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</si>
  <si>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</si>
  <si>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</si>
  <si>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</si>
  <si>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</si>
  <si>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</si>
  <si>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</si>
  <si>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</si>
  <si>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</si>
  <si>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</si>
  <si>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</si>
  <si>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</si>
  <si>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</si>
  <si>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</si>
  <si>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</si>
  <si>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</si>
  <si>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</si>
  <si>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</si>
  <si>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</si>
  <si>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</si>
  <si>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</si>
  <si>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</si>
  <si>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</si>
  <si>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</si>
  <si>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</si>
  <si>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</si>
  <si>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</si>
  <si>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</si>
  <si>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</si>
  <si>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</si>
  <si>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</si>
  <si>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</si>
  <si>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</si>
  <si>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</si>
  <si>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</si>
  <si>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</si>
  <si>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</si>
  <si>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</si>
  <si>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</si>
  <si>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</si>
  <si>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</si>
  <si>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</si>
  <si>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</si>
  <si>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</si>
  <si>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</si>
  <si>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</si>
  <si>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</si>
  <si>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</si>
  <si>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</si>
  <si>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</si>
  <si>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</si>
  <si>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</si>
  <si>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</si>
  <si>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</si>
  <si>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</si>
  <si>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</si>
  <si>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</si>
  <si>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</si>
  <si>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</si>
  <si>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</si>
  <si>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</si>
  <si>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</si>
  <si>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</si>
  <si>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</si>
  <si>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</si>
  <si>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</si>
  <si>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</si>
  <si>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</si>
  <si>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</si>
  <si>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</si>
  <si>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</si>
  <si>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</si>
  <si>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</si>
  <si>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</si>
  <si>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</si>
  <si>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</si>
  <si>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</si>
  <si>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</si>
  <si>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</si>
  <si>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</si>
  <si>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</si>
  <si>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</si>
  <si>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</si>
  <si>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</si>
  <si>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</si>
  <si>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</si>
  <si>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</si>
  <si>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</si>
  <si>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</si>
  <si>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</si>
  <si>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</si>
  <si>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</si>
  <si>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</si>
  <si>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</si>
  <si>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</si>
  <si>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</si>
  <si>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</si>
  <si>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</si>
  <si>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</si>
  <si>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</si>
  <si>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</si>
  <si>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</si>
  <si>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</si>
  <si>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</si>
  <si>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</si>
  <si>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</si>
  <si>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</si>
  <si>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</si>
  <si>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</si>
  <si>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</si>
  <si>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</si>
  <si>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</si>
  <si>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</si>
  <si>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</si>
  <si>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</si>
  <si>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</si>
  <si>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</si>
  <si>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</si>
  <si>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</si>
  <si>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</si>
  <si>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</si>
  <si>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</si>
  <si>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</si>
  <si>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</si>
  <si>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</si>
  <si>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</si>
  <si>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</si>
  <si>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</si>
  <si>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</si>
  <si>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</si>
  <si>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</si>
  <si>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</si>
  <si>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</si>
  <si>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</si>
  <si>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</si>
  <si>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</si>
  <si>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</si>
  <si>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</si>
  <si>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</si>
  <si>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</si>
  <si>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</si>
  <si>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</si>
  <si>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</si>
  <si>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</si>
  <si>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</si>
  <si>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</si>
  <si>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</si>
  <si>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</si>
  <si>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</si>
  <si>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</si>
  <si>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</si>
  <si>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</si>
  <si>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</si>
  <si>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</si>
  <si>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</si>
  <si>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</si>
  <si>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</si>
  <si>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</si>
  <si>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</si>
  <si>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</si>
  <si>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</si>
  <si>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</si>
  <si>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</si>
  <si>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</si>
  <si>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</si>
  <si>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</si>
  <si>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</si>
  <si>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</si>
  <si>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</si>
  <si>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</si>
  <si>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</si>
  <si>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</si>
  <si>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</si>
  <si>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</si>
  <si>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</si>
  <si>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</si>
  <si>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</si>
  <si>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</si>
  <si>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</si>
  <si>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</si>
  <si>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</si>
  <si>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</si>
  <si>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</si>
  <si>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</si>
  <si>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</si>
  <si>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</si>
  <si>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</si>
  <si>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</si>
  <si>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</si>
  <si>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</si>
  <si>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</si>
  <si>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</si>
  <si>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</si>
  <si>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</si>
  <si>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</si>
  <si>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</si>
  <si>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</si>
  <si>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</si>
  <si>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</si>
  <si>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</si>
  <si>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</si>
  <si>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</si>
  <si>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</si>
  <si>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</si>
  <si>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</si>
  <si>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</si>
  <si>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</si>
  <si>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</si>
  <si>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</si>
  <si>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</si>
  <si>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</si>
  <si>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</si>
  <si>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</si>
  <si>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</si>
  <si>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</si>
  <si>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</si>
  <si>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</si>
  <si>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</si>
  <si>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</si>
  <si>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</si>
  <si>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</si>
  <si>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</si>
  <si>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</si>
  <si>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</si>
  <si>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</si>
  <si>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</si>
  <si>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</si>
  <si>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</si>
  <si>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</si>
  <si>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</si>
  <si>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</si>
  <si>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</si>
  <si>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</si>
  <si>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</si>
  <si>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</si>
  <si>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</si>
  <si>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</si>
  <si>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</si>
  <si>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</si>
  <si>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</si>
  <si>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</si>
  <si>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</si>
  <si>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</si>
  <si>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</si>
  <si>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</si>
  <si>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</si>
  <si>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</si>
  <si>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</si>
  <si>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</si>
  <si>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</si>
  <si>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</si>
  <si>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</si>
  <si>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</si>
  <si>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</si>
  <si>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</si>
  <si>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</si>
  <si>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</si>
  <si>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</si>
  <si>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</si>
  <si>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</si>
  <si>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</si>
  <si>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</si>
  <si>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</si>
  <si>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</si>
  <si>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</si>
  <si>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</si>
  <si>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</si>
  <si>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</si>
  <si>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</si>
  <si>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</si>
  <si>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</si>
  <si>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</si>
  <si>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</si>
  <si>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</si>
  <si>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</si>
  <si>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</si>
  <si>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</si>
  <si>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</si>
  <si>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</si>
  <si>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</si>
  <si>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</si>
  <si>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</si>
  <si>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</si>
  <si>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</si>
  <si>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</si>
  <si>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</si>
  <si>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</si>
  <si>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</si>
  <si>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</si>
  <si>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</si>
  <si>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</si>
  <si>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</si>
  <si>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</si>
  <si>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</si>
  <si>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</si>
  <si>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</si>
  <si>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</si>
  <si>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</si>
  <si>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</si>
  <si>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</si>
  <si>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</si>
  <si>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</si>
  <si>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</si>
  <si>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</si>
  <si>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</si>
  <si>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</si>
  <si>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</si>
  <si>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</si>
  <si>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</si>
  <si>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</si>
  <si>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</si>
  <si>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</si>
  <si>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</si>
  <si>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</si>
  <si>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</si>
  <si>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</si>
  <si>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</si>
  <si>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</si>
  <si>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</si>
  <si>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</si>
  <si>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</si>
  <si>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</si>
  <si>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</si>
  <si>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</si>
  <si>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</si>
  <si>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</si>
  <si>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</si>
  <si>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</si>
  <si>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</si>
  <si>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</si>
  <si>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</si>
  <si>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</si>
  <si>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</si>
  <si>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</si>
  <si>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</si>
  <si>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</si>
  <si>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</si>
  <si>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</si>
  <si>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</si>
  <si>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</si>
  <si>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</si>
  <si>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</si>
  <si>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</si>
  <si>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</si>
  <si>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</si>
  <si>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</si>
  <si>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</si>
  <si>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</si>
  <si>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</si>
  <si>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</si>
  <si>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</si>
  <si>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</si>
  <si>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</si>
  <si>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</si>
  <si>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</si>
  <si>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</si>
  <si>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</si>
  <si>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</si>
  <si>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</si>
  <si>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</si>
  <si>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</si>
  <si>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</si>
  <si>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</si>
  <si>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</si>
  <si>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</si>
  <si>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</si>
  <si>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</si>
  <si>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</si>
  <si>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</si>
  <si>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</si>
  <si>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</si>
  <si>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</si>
  <si>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</si>
  <si>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</si>
  <si>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</si>
  <si>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</si>
  <si>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</si>
  <si>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</si>
  <si>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</si>
  <si>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</si>
  <si>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</si>
  <si>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</si>
  <si>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</si>
  <si>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</si>
  <si>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</si>
  <si>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</si>
  <si>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</si>
  <si>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</si>
  <si>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</si>
  <si>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</si>
  <si>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</si>
  <si>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</si>
  <si>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</si>
  <si>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</si>
  <si>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</si>
  <si>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</si>
  <si>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</si>
  <si>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</si>
  <si>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</si>
  <si>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</si>
  <si>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</si>
  <si>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</si>
  <si>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</si>
  <si>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</si>
  <si>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</si>
  <si>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</si>
  <si>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</si>
  <si>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</si>
  <si>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</si>
  <si>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</si>
  <si>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</si>
  <si>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</si>
  <si>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</si>
  <si>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</si>
  <si>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</si>
  <si>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</si>
  <si>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</si>
  <si>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</si>
  <si>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</si>
  <si>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</si>
  <si>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</si>
  <si>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</si>
  <si>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</si>
  <si>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</si>
  <si>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</si>
  <si>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</si>
  <si>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</si>
  <si>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</si>
  <si>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</si>
  <si>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</si>
  <si>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</si>
  <si>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</si>
  <si>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</si>
  <si>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</si>
  <si>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</si>
  <si>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</si>
  <si>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</si>
  <si>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</si>
  <si>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</si>
  <si>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</si>
  <si>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</si>
  <si>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</si>
  <si>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</si>
  <si>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</si>
  <si>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</si>
  <si>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</si>
  <si>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</si>
  <si>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</si>
  <si>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</si>
  <si>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</si>
  <si>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</si>
  <si>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</si>
  <si>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</si>
  <si>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Example</t>
  </si>
  <si>
    <t>Application</t>
  </si>
  <si>
    <t>What are optional arguments?</t>
  </si>
  <si>
    <t xml:space="preserve">When to use optional arguments? </t>
  </si>
  <si>
    <t>1. The function is used a lot.</t>
  </si>
  <si>
    <t>2. The function has standard use-cases.</t>
  </si>
  <si>
    <t>=FILTER(array,include,[if_empty])</t>
  </si>
  <si>
    <t xml:space="preserve">The FILTER function has the optional argument [if_empty] that specifies what it </t>
  </si>
  <si>
    <t>Optional arguments with ISOMITTED</t>
  </si>
  <si>
    <t>returns if INCLUDE has no TRUE values. It defaults to #CALC.</t>
  </si>
  <si>
    <t>Functions such as INDEX, XLOOKUP and FILTER have optional arguments. They are</t>
  </si>
  <si>
    <t>marked with [].</t>
  </si>
  <si>
    <t>Make a function AVERAGEN(arr,n,largest) that calculates the average of the n largest or</t>
  </si>
  <si>
    <t>smallest values in arr. We are usually interested in the n largest values, but will use the</t>
  </si>
  <si>
    <t>n smallest values if largest = FALSE.</t>
  </si>
  <si>
    <t>Arbitrary number of arguments</t>
  </si>
  <si>
    <t>Functions such as SUM(number1,[number2],...) take an arbitrary number of</t>
  </si>
  <si>
    <t>arguments. Such function are not possible to make using LAMBDA, but can be made</t>
  </si>
  <si>
    <t>using TypeScript or VBA.</t>
  </si>
  <si>
    <t>The averages of the five largest elements can be found using LARGE and average.</t>
  </si>
  <si>
    <t>To find the smallest we must use an optional argument.</t>
  </si>
  <si>
    <t>Exercises for ISOMITTED</t>
  </si>
  <si>
    <t>Task 1</t>
  </si>
  <si>
    <t>Task 2</t>
  </si>
  <si>
    <t>Make a function MEDIANN(arr,n,[largest]) returns the median of the n largest</t>
  </si>
  <si>
    <t>elements of arr if largest is TRUE or omitted. Otherwise, it returns the median of</t>
  </si>
  <si>
    <t>the n smallest elements.</t>
  </si>
  <si>
    <t>Make a function LARGEARR(arr, n, [sort_index]) that returns returns the n largest</t>
  </si>
  <si>
    <t>rows from the array arr when ordered by the sort_index. If sort_index is omitted, it</t>
  </si>
  <si>
    <t>should be set equal to 1.</t>
  </si>
  <si>
    <t>For example, [if_empty] is usually not needed, but is useful if "include" could be empty.</t>
  </si>
  <si>
    <t>Solution</t>
  </si>
  <si>
    <t>See the "Solutions" tab of the Advanced Formula Editor.</t>
  </si>
  <si>
    <t>Use the function to display the ordered subset of the VGSales table with the 10</t>
  </si>
  <si>
    <t>best-selling EU games. Use XMATCH to find the correct index.</t>
  </si>
  <si>
    <t>See the "Solutions" tab of the Advanced Formula Editor for the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</si>
</sst>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theme="1"/>
      <name val="Courier New"/>
      <family val="3"/>
    </font>
    <font>
      <sz val="18"/>
      <color theme="3"/>
      <name val="Franklin Gothic Medium"/>
      <family val="2"/>
      <scheme val="major"/>
    </font>
    <font>
      <b/>
      <sz val="11"/>
      <color theme="3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2" fillId="0" borderId="2" xfId="2" applyAlignment="1"/>
    <xf numFmtId="0" fontId="2" fillId="0" borderId="2" xfId="2" quotePrefix="1"/>
    <xf numFmtId="0" fontId="2" fillId="0" borderId="2" xfId="2"/>
    <xf numFmtId="0" fontId="6" fillId="0" borderId="7" xfId="5"/>
    <xf numFmtId="0" fontId="1" fillId="0" borderId="1" xfId="1"/>
    <xf numFmtId="0" fontId="5" fillId="0" borderId="0" xfId="4"/>
  </cellXfs>
  <cellStyles count="6">
    <cellStyle name="Calculation" xfId="3" builtinId="22" customBuiltin="1"/>
    <cellStyle name="Heading 1" xfId="1" builtinId="16"/>
    <cellStyle name="Heading 2" xfId="2" builtinId="17"/>
    <cellStyle name="Heading 3" xfId="5" builtinId="18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4D4D4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H64"/>
  <sheetViews>
    <sheetView showGridLines="0" topLeftCell="A41" zoomScale="175" zoomScaleNormal="175" workbookViewId="0">
      <selection activeCell="I55" sqref="I55"/>
    </sheetView>
  </sheetViews>
  <sheetFormatPr defaultRowHeight="15.75" x14ac:dyDescent="0.3"/>
  <sheetData>
    <row r="2" spans="2:8" ht="24" x14ac:dyDescent="0.4">
      <c r="B2" s="14" t="s">
        <v>10294</v>
      </c>
      <c r="C2" s="14"/>
      <c r="D2" s="14"/>
      <c r="E2" s="14"/>
      <c r="F2" s="14"/>
      <c r="G2" s="14"/>
      <c r="H2" s="14"/>
    </row>
    <row r="4" spans="2:8" ht="18" thickBot="1" x14ac:dyDescent="0.35">
      <c r="B4" s="9" t="s">
        <v>10288</v>
      </c>
      <c r="C4" s="9"/>
      <c r="D4" s="9"/>
      <c r="E4" s="9"/>
      <c r="F4" s="9"/>
      <c r="G4" s="9"/>
      <c r="H4" s="9"/>
    </row>
    <row r="5" spans="2:8" ht="16.5" thickTop="1" x14ac:dyDescent="0.3"/>
    <row r="6" spans="2:8" x14ac:dyDescent="0.3">
      <c r="B6" t="s">
        <v>10296</v>
      </c>
    </row>
    <row r="7" spans="2:8" x14ac:dyDescent="0.3">
      <c r="B7" t="s">
        <v>10297</v>
      </c>
    </row>
    <row r="9" spans="2:8" ht="16.5" thickBot="1" x14ac:dyDescent="0.35">
      <c r="B9" s="12" t="s">
        <v>10286</v>
      </c>
      <c r="C9" s="12"/>
      <c r="D9" s="12"/>
      <c r="E9" s="12"/>
      <c r="F9" s="12"/>
      <c r="G9" s="12"/>
      <c r="H9" s="12"/>
    </row>
    <row r="11" spans="2:8" x14ac:dyDescent="0.3">
      <c r="B11" s="2" t="s">
        <v>10292</v>
      </c>
    </row>
    <row r="12" spans="2:8" x14ac:dyDescent="0.3">
      <c r="B12" s="2"/>
    </row>
    <row r="13" spans="2:8" x14ac:dyDescent="0.3">
      <c r="B13" s="2" t="s">
        <v>10293</v>
      </c>
    </row>
    <row r="14" spans="2:8" x14ac:dyDescent="0.3">
      <c r="B14" s="2" t="s">
        <v>10295</v>
      </c>
    </row>
    <row r="15" spans="2:8" x14ac:dyDescent="0.3">
      <c r="B15" s="2"/>
    </row>
    <row r="16" spans="2:8" x14ac:dyDescent="0.3">
      <c r="B16" s="2" t="str">
        <f ca="1">_xlfn.FORMULATEXT(B17)</f>
        <v>=FILTER({1;2;3};{FALSE;FALSE;FALSE})</v>
      </c>
    </row>
    <row r="17" spans="2:8" x14ac:dyDescent="0.3">
      <c r="B17" t="e" cm="1" vm="1">
        <f t="array" ref="B17">_xlfn._xlws.FILTER({1;2;3},{FALSE;FALSE;FALSE})</f>
        <v>#VALUE!</v>
      </c>
    </row>
    <row r="19" spans="2:8" x14ac:dyDescent="0.3">
      <c r="B19" t="str">
        <f ca="1">_xlfn.FORMULATEXT(B20)</f>
        <v>=FILTER({1;2;3};{FALSE;FALSE;FALSE}; "Nothing")</v>
      </c>
    </row>
    <row r="20" spans="2:8" x14ac:dyDescent="0.3">
      <c r="B20" t="str" cm="1">
        <f t="array" ref="B20">_xlfn._xlws.FILTER({1;2;3},{FALSE;FALSE;FALSE}, "Nothing")</f>
        <v>Nothing</v>
      </c>
    </row>
    <row r="21" spans="2:8" x14ac:dyDescent="0.3">
      <c r="B21" s="2"/>
    </row>
    <row r="22" spans="2:8" ht="18" thickBot="1" x14ac:dyDescent="0.35">
      <c r="B22" s="10" t="s">
        <v>10289</v>
      </c>
      <c r="C22" s="11"/>
      <c r="D22" s="11"/>
      <c r="E22" s="11"/>
      <c r="F22" s="11"/>
      <c r="G22" s="11"/>
      <c r="H22" s="11"/>
    </row>
    <row r="23" spans="2:8" ht="16.5" thickTop="1" x14ac:dyDescent="0.3"/>
    <row r="24" spans="2:8" x14ac:dyDescent="0.3">
      <c r="B24" s="2" t="s">
        <v>10290</v>
      </c>
    </row>
    <row r="25" spans="2:8" x14ac:dyDescent="0.3">
      <c r="B25" t="s">
        <v>10291</v>
      </c>
    </row>
    <row r="27" spans="2:8" x14ac:dyDescent="0.3">
      <c r="B27" t="s">
        <v>10316</v>
      </c>
    </row>
    <row r="30" spans="2:8" ht="18" thickBot="1" x14ac:dyDescent="0.35">
      <c r="B30" s="11" t="s">
        <v>10287</v>
      </c>
      <c r="C30" s="11"/>
      <c r="D30" s="11"/>
      <c r="E30" s="11"/>
      <c r="F30" s="11"/>
      <c r="G30" s="11"/>
      <c r="H30" s="11"/>
    </row>
    <row r="31" spans="2:8" ht="16.5" thickTop="1" x14ac:dyDescent="0.3"/>
    <row r="32" spans="2:8" x14ac:dyDescent="0.3">
      <c r="B32" t="s">
        <v>10298</v>
      </c>
    </row>
    <row r="33" spans="2:8" x14ac:dyDescent="0.3">
      <c r="B33" t="s">
        <v>10299</v>
      </c>
    </row>
    <row r="34" spans="2:8" x14ac:dyDescent="0.3">
      <c r="B34" t="s">
        <v>10300</v>
      </c>
    </row>
    <row r="36" spans="2:8" ht="16.5" thickBot="1" x14ac:dyDescent="0.35">
      <c r="B36" s="12" t="s">
        <v>10286</v>
      </c>
      <c r="C36" s="12"/>
      <c r="D36" s="12"/>
      <c r="E36" s="12"/>
      <c r="F36" s="12"/>
      <c r="G36" s="12"/>
      <c r="H36" s="12"/>
    </row>
    <row r="38" spans="2:8" x14ac:dyDescent="0.3">
      <c r="B38">
        <v>14</v>
      </c>
      <c r="C38">
        <v>19</v>
      </c>
      <c r="D38">
        <v>14</v>
      </c>
      <c r="E38">
        <v>12</v>
      </c>
      <c r="F38">
        <v>13</v>
      </c>
      <c r="G38">
        <v>12</v>
      </c>
    </row>
    <row r="39" spans="2:8" x14ac:dyDescent="0.3">
      <c r="B39">
        <v>17</v>
      </c>
      <c r="C39">
        <v>13</v>
      </c>
      <c r="D39">
        <v>11</v>
      </c>
      <c r="E39">
        <v>20</v>
      </c>
      <c r="F39">
        <v>10</v>
      </c>
      <c r="G39">
        <v>19</v>
      </c>
    </row>
    <row r="40" spans="2:8" x14ac:dyDescent="0.3">
      <c r="B40">
        <v>13</v>
      </c>
      <c r="C40">
        <v>16</v>
      </c>
      <c r="D40">
        <v>19</v>
      </c>
      <c r="E40">
        <v>16</v>
      </c>
      <c r="F40">
        <v>17</v>
      </c>
      <c r="G40">
        <v>16</v>
      </c>
    </row>
    <row r="41" spans="2:8" x14ac:dyDescent="0.3">
      <c r="B41">
        <v>16</v>
      </c>
      <c r="C41">
        <v>15</v>
      </c>
      <c r="D41">
        <v>20</v>
      </c>
      <c r="E41">
        <v>15</v>
      </c>
      <c r="F41">
        <v>13</v>
      </c>
      <c r="G41">
        <v>11</v>
      </c>
    </row>
    <row r="42" spans="2:8" x14ac:dyDescent="0.3">
      <c r="B42">
        <v>18</v>
      </c>
      <c r="C42">
        <v>16</v>
      </c>
      <c r="D42">
        <v>18</v>
      </c>
      <c r="E42">
        <v>19</v>
      </c>
      <c r="F42">
        <v>13</v>
      </c>
      <c r="G42">
        <v>16</v>
      </c>
    </row>
    <row r="44" spans="2:8" x14ac:dyDescent="0.3">
      <c r="B44" t="s">
        <v>10305</v>
      </c>
    </row>
    <row r="46" spans="2:8" x14ac:dyDescent="0.3">
      <c r="B46" t="str">
        <f ca="1">_xlfn.FORMULATEXT(B47)</f>
        <v>=LARGE(B38:G42;{1\2\3\4\5})</v>
      </c>
    </row>
    <row r="47" spans="2:8" x14ac:dyDescent="0.3">
      <c r="B47" cm="1">
        <f t="array" ref="B47:F47">LARGE(B38:G42,{1,2,3,4,5})</f>
        <v>20</v>
      </c>
      <c r="C47">
        <v>20</v>
      </c>
      <c r="D47">
        <v>19</v>
      </c>
      <c r="E47">
        <v>19</v>
      </c>
      <c r="F47">
        <v>19</v>
      </c>
    </row>
    <row r="49" spans="2:8" x14ac:dyDescent="0.3">
      <c r="B49" t="str">
        <f ca="1">_xlfn.FORMULATEXT(B50)</f>
        <v>=AVERAGE(B47#)</v>
      </c>
    </row>
    <row r="50" spans="2:8" x14ac:dyDescent="0.3">
      <c r="B50">
        <f>AVERAGE(_xlfn.ANCHORARRAY(B47))</f>
        <v>19.399999999999999</v>
      </c>
    </row>
    <row r="52" spans="2:8" x14ac:dyDescent="0.3">
      <c r="B52" t="str">
        <f ca="1">_xlfn.FORMULATEXT(B53)</f>
        <v>=AVERAGEN(B38:G42;5)</v>
      </c>
    </row>
    <row r="53" spans="2:8" x14ac:dyDescent="0.3">
      <c r="B53" cm="1">
        <f t="array" ref="B53">AVERAGEN(B38:G42,5)</f>
        <v>19.399999999999999</v>
      </c>
    </row>
    <row r="55" spans="2:8" x14ac:dyDescent="0.3">
      <c r="B55" t="s">
        <v>10306</v>
      </c>
    </row>
    <row r="57" spans="2:8" x14ac:dyDescent="0.3">
      <c r="B57" t="str">
        <f ca="1">_xlfn.FORMULATEXT(B58)</f>
        <v>=AVERAGEN(B38:G42;5;FALSE)</v>
      </c>
    </row>
    <row r="58" spans="2:8" x14ac:dyDescent="0.3">
      <c r="B58" cm="1">
        <f t="array" ref="B58">AVERAGEN(B38:G42,5,FALSE)</f>
        <v>11.2</v>
      </c>
    </row>
    <row r="60" spans="2:8" ht="18" thickBot="1" x14ac:dyDescent="0.35">
      <c r="B60" s="9" t="s">
        <v>10301</v>
      </c>
      <c r="C60" s="9"/>
      <c r="D60" s="9"/>
      <c r="E60" s="9"/>
      <c r="F60" s="9"/>
      <c r="G60" s="9"/>
      <c r="H60" s="9"/>
    </row>
    <row r="61" spans="2:8" ht="16.5" thickTop="1" x14ac:dyDescent="0.3"/>
    <row r="62" spans="2:8" x14ac:dyDescent="0.3">
      <c r="B62" t="s">
        <v>10302</v>
      </c>
    </row>
    <row r="63" spans="2:8" x14ac:dyDescent="0.3">
      <c r="B63" t="s">
        <v>10303</v>
      </c>
    </row>
    <row r="64" spans="2:8" x14ac:dyDescent="0.3">
      <c r="B64" t="s">
        <v>10304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7"/>
  <sheetViews>
    <sheetView zoomScale="175" zoomScaleNormal="175" workbookViewId="0">
      <selection activeCell="F19" sqref="F19"/>
    </sheetView>
  </sheetViews>
  <sheetFormatPr defaultRowHeight="15.75" x14ac:dyDescent="0.3"/>
  <sheetData>
    <row r="2" spans="2:8" ht="24" x14ac:dyDescent="0.4">
      <c r="B2" s="14" t="s">
        <v>10307</v>
      </c>
      <c r="C2" s="14"/>
      <c r="D2" s="14"/>
      <c r="E2" s="14"/>
      <c r="F2" s="14"/>
      <c r="G2" s="14"/>
      <c r="H2" s="14"/>
    </row>
    <row r="4" spans="2:8" ht="21" thickBot="1" x14ac:dyDescent="0.4">
      <c r="B4" s="13" t="s">
        <v>10308</v>
      </c>
      <c r="C4" s="13"/>
      <c r="D4" s="13"/>
      <c r="E4" s="13"/>
      <c r="F4" s="13"/>
      <c r="G4" s="13"/>
      <c r="H4" s="13"/>
    </row>
    <row r="5" spans="2:8" ht="16.5" thickTop="1" x14ac:dyDescent="0.3"/>
    <row r="6" spans="2:8" x14ac:dyDescent="0.3">
      <c r="B6" t="s">
        <v>10310</v>
      </c>
    </row>
    <row r="7" spans="2:8" x14ac:dyDescent="0.3">
      <c r="B7" t="s">
        <v>10311</v>
      </c>
    </row>
    <row r="8" spans="2:8" x14ac:dyDescent="0.3">
      <c r="B8" t="s">
        <v>10312</v>
      </c>
    </row>
    <row r="10" spans="2:8" ht="21" thickBot="1" x14ac:dyDescent="0.4">
      <c r="B10" s="13" t="s">
        <v>10309</v>
      </c>
      <c r="C10" s="13"/>
      <c r="D10" s="13"/>
      <c r="E10" s="13"/>
      <c r="F10" s="13"/>
      <c r="G10" s="13"/>
      <c r="H10" s="13"/>
    </row>
    <row r="11" spans="2:8" ht="16.5" thickTop="1" x14ac:dyDescent="0.3"/>
    <row r="12" spans="2:8" x14ac:dyDescent="0.3">
      <c r="B12" t="s">
        <v>10313</v>
      </c>
    </row>
    <row r="13" spans="2:8" x14ac:dyDescent="0.3">
      <c r="B13" t="s">
        <v>10314</v>
      </c>
    </row>
    <row r="14" spans="2:8" x14ac:dyDescent="0.3">
      <c r="B14" t="s">
        <v>10315</v>
      </c>
    </row>
    <row r="16" spans="2:8" x14ac:dyDescent="0.3">
      <c r="B16" t="s">
        <v>10319</v>
      </c>
    </row>
    <row r="17" spans="2:2" x14ac:dyDescent="0.3">
      <c r="B17" t="s">
        <v>10320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L38"/>
  <sheetViews>
    <sheetView tabSelected="1" zoomScale="130" zoomScaleNormal="130" workbookViewId="0">
      <selection activeCell="H10" sqref="H10"/>
    </sheetView>
  </sheetViews>
  <sheetFormatPr defaultRowHeight="15.75" x14ac:dyDescent="0.3"/>
  <sheetData>
    <row r="2" spans="2:8" ht="24" x14ac:dyDescent="0.4">
      <c r="B2" s="14" t="s">
        <v>10307</v>
      </c>
      <c r="C2" s="14"/>
      <c r="D2" s="14"/>
      <c r="E2" s="14"/>
      <c r="F2" s="14"/>
      <c r="G2" s="14"/>
      <c r="H2" s="14"/>
    </row>
    <row r="4" spans="2:8" ht="21" thickBot="1" x14ac:dyDescent="0.4">
      <c r="B4" s="13" t="s">
        <v>10308</v>
      </c>
      <c r="C4" s="13"/>
      <c r="D4" s="13"/>
      <c r="E4" s="13"/>
      <c r="F4" s="13"/>
      <c r="G4" s="13"/>
      <c r="H4" s="13"/>
    </row>
    <row r="5" spans="2:8" ht="16.5" thickTop="1" x14ac:dyDescent="0.3"/>
    <row r="6" spans="2:8" x14ac:dyDescent="0.3">
      <c r="B6" t="s">
        <v>10310</v>
      </c>
    </row>
    <row r="7" spans="2:8" x14ac:dyDescent="0.3">
      <c r="B7" t="s">
        <v>10311</v>
      </c>
    </row>
    <row r="8" spans="2:8" x14ac:dyDescent="0.3">
      <c r="B8" t="s">
        <v>10312</v>
      </c>
    </row>
    <row r="10" spans="2:8" ht="18" thickBot="1" x14ac:dyDescent="0.35">
      <c r="B10" s="11" t="s">
        <v>10317</v>
      </c>
      <c r="C10" s="11"/>
      <c r="D10" s="11"/>
      <c r="E10" s="11"/>
      <c r="F10" s="11"/>
      <c r="G10" s="11"/>
      <c r="H10" s="11"/>
    </row>
    <row r="11" spans="2:8" ht="16.5" thickTop="1" x14ac:dyDescent="0.3"/>
    <row r="12" spans="2:8" x14ac:dyDescent="0.3">
      <c r="B12" t="s">
        <v>10318</v>
      </c>
    </row>
    <row r="15" spans="2:8" ht="21" thickBot="1" x14ac:dyDescent="0.4">
      <c r="B15" s="13" t="s">
        <v>10309</v>
      </c>
      <c r="C15" s="13"/>
      <c r="D15" s="13"/>
      <c r="E15" s="13"/>
      <c r="F15" s="13"/>
      <c r="G15" s="13"/>
      <c r="H15" s="13"/>
    </row>
    <row r="16" spans="2:8" ht="16.5" thickTop="1" x14ac:dyDescent="0.3"/>
    <row r="17" spans="2:12" x14ac:dyDescent="0.3">
      <c r="B17" t="s">
        <v>10313</v>
      </c>
    </row>
    <row r="18" spans="2:12" x14ac:dyDescent="0.3">
      <c r="B18" t="s">
        <v>10314</v>
      </c>
    </row>
    <row r="19" spans="2:12" x14ac:dyDescent="0.3">
      <c r="B19" t="s">
        <v>10315</v>
      </c>
    </row>
    <row r="21" spans="2:12" x14ac:dyDescent="0.3">
      <c r="B21" t="s">
        <v>10319</v>
      </c>
    </row>
    <row r="22" spans="2:12" x14ac:dyDescent="0.3">
      <c r="B22" t="s">
        <v>10320</v>
      </c>
    </row>
    <row r="24" spans="2:12" ht="18" thickBot="1" x14ac:dyDescent="0.35">
      <c r="B24" s="11" t="s">
        <v>10317</v>
      </c>
      <c r="C24" s="11"/>
      <c r="D24" s="11"/>
      <c r="E24" s="11"/>
      <c r="F24" s="11"/>
      <c r="G24" s="11"/>
      <c r="H24" s="11"/>
    </row>
    <row r="25" spans="2:12" ht="16.5" thickTop="1" x14ac:dyDescent="0.3"/>
    <row r="26" spans="2:12" x14ac:dyDescent="0.3">
      <c r="B26" t="s">
        <v>10321</v>
      </c>
    </row>
    <row r="28" spans="2:12" x14ac:dyDescent="0.3">
      <c r="B28" t="str" cm="1">
        <f t="array" ref="B28:L28">_xlfn.VSTACK(VGSales[#Headers])</f>
        <v>Rank</v>
      </c>
      <c r="C28" t="str">
        <v>Name</v>
      </c>
      <c r="D28" t="str">
        <v>Platform</v>
      </c>
      <c r="E28" t="str">
        <v>Year</v>
      </c>
      <c r="F28" t="str">
        <v>Genre</v>
      </c>
      <c r="G28" t="str">
        <v>Publisher</v>
      </c>
      <c r="H28" t="str">
        <v>NA_Sales</v>
      </c>
      <c r="I28" t="str">
        <v>EU_Sales</v>
      </c>
      <c r="J28" t="str">
        <v>JP_Sales</v>
      </c>
      <c r="K28" t="str">
        <v>Other_Sales</v>
      </c>
      <c r="L28" t="str">
        <v>Global_Sales</v>
      </c>
    </row>
    <row r="29" spans="2:12" x14ac:dyDescent="0.3">
      <c r="B29" cm="1">
        <f t="array" ref="B29:L38">Solutions.LARGESTARR(VGSales[],10,_xlfn.XMATCH("EU_Sales",VGSales[#Headers]))</f>
        <v>1</v>
      </c>
      <c r="C29" t="str">
        <v>Wii Sports</v>
      </c>
      <c r="D29" t="str">
        <v>Wii</v>
      </c>
      <c r="E29">
        <v>2006</v>
      </c>
      <c r="F29" t="str">
        <v>Sports</v>
      </c>
      <c r="G29" t="str">
        <v>Nintendo</v>
      </c>
      <c r="H29">
        <v>41.49</v>
      </c>
      <c r="I29">
        <v>29.02</v>
      </c>
      <c r="J29">
        <v>3.77</v>
      </c>
      <c r="K29">
        <v>8.4600000000000009</v>
      </c>
      <c r="L29">
        <v>82.74</v>
      </c>
    </row>
    <row r="30" spans="2:12" x14ac:dyDescent="0.3">
      <c r="B30">
        <v>3</v>
      </c>
      <c r="C30" t="str">
        <v>Mario Kart Wii</v>
      </c>
      <c r="D30" t="str">
        <v>Wii</v>
      </c>
      <c r="E30">
        <v>2008</v>
      </c>
      <c r="F30" t="str">
        <v>Racing</v>
      </c>
      <c r="G30" t="str">
        <v>Nintendo</v>
      </c>
      <c r="H30">
        <v>15.85</v>
      </c>
      <c r="I30">
        <v>12.88</v>
      </c>
      <c r="J30">
        <v>3.79</v>
      </c>
      <c r="K30">
        <v>3.31</v>
      </c>
      <c r="L30">
        <v>35.82</v>
      </c>
    </row>
    <row r="31" spans="2:12" x14ac:dyDescent="0.3">
      <c r="B31">
        <v>4</v>
      </c>
      <c r="C31" t="str">
        <v>Wii Sports Resort</v>
      </c>
      <c r="D31" t="str">
        <v>Wii</v>
      </c>
      <c r="E31">
        <v>2009</v>
      </c>
      <c r="F31" t="str">
        <v>Sports</v>
      </c>
      <c r="G31" t="str">
        <v>Nintendo</v>
      </c>
      <c r="H31">
        <v>15.75</v>
      </c>
      <c r="I31">
        <v>11.01</v>
      </c>
      <c r="J31">
        <v>3.28</v>
      </c>
      <c r="K31">
        <v>2.96</v>
      </c>
      <c r="L31">
        <v>33</v>
      </c>
    </row>
    <row r="32" spans="2:12" x14ac:dyDescent="0.3">
      <c r="B32">
        <v>11</v>
      </c>
      <c r="C32" t="str">
        <v>Nintendogs</v>
      </c>
      <c r="D32" t="str">
        <v>DS</v>
      </c>
      <c r="E32">
        <v>2005</v>
      </c>
      <c r="F32" t="str">
        <v>Simulation</v>
      </c>
      <c r="G32" t="str">
        <v>Nintendo</v>
      </c>
      <c r="H32">
        <v>9.07</v>
      </c>
      <c r="I32">
        <v>11</v>
      </c>
      <c r="J32">
        <v>1.93</v>
      </c>
      <c r="K32">
        <v>2.75</v>
      </c>
      <c r="L32">
        <v>24.76</v>
      </c>
    </row>
    <row r="33" spans="2:12" x14ac:dyDescent="0.3">
      <c r="B33">
        <v>17</v>
      </c>
      <c r="C33" t="str">
        <v>Grand Theft Auto V</v>
      </c>
      <c r="D33" t="str">
        <v>PS3</v>
      </c>
      <c r="E33">
        <v>2013</v>
      </c>
      <c r="F33" t="str">
        <v>Action</v>
      </c>
      <c r="G33" t="str">
        <v>Take-Two Interactive</v>
      </c>
      <c r="H33">
        <v>7.01</v>
      </c>
      <c r="I33">
        <v>9.27</v>
      </c>
      <c r="J33">
        <v>0.97</v>
      </c>
      <c r="K33">
        <v>4.1399999999999997</v>
      </c>
      <c r="L33">
        <v>21.4</v>
      </c>
    </row>
    <row r="34" spans="2:12" x14ac:dyDescent="0.3">
      <c r="B34">
        <v>20</v>
      </c>
      <c r="C34" t="str">
        <v>Brain Age: Train Your Brain in Minutes a Day</v>
      </c>
      <c r="D34" t="str">
        <v>DS</v>
      </c>
      <c r="E34">
        <v>2005</v>
      </c>
      <c r="F34" t="str">
        <v>Misc</v>
      </c>
      <c r="G34" t="str">
        <v>Nintendo</v>
      </c>
      <c r="H34">
        <v>4.75</v>
      </c>
      <c r="I34">
        <v>9.26</v>
      </c>
      <c r="J34">
        <v>4.16</v>
      </c>
      <c r="K34">
        <v>2.0499999999999998</v>
      </c>
      <c r="L34">
        <v>20.22</v>
      </c>
    </row>
    <row r="35" spans="2:12" x14ac:dyDescent="0.3">
      <c r="B35">
        <v>7</v>
      </c>
      <c r="C35" t="str">
        <v>New Super Mario Bros.</v>
      </c>
      <c r="D35" t="str">
        <v>DS</v>
      </c>
      <c r="E35">
        <v>2006</v>
      </c>
      <c r="F35" t="str">
        <v>Platform</v>
      </c>
      <c r="G35" t="str">
        <v>Nintendo</v>
      </c>
      <c r="H35">
        <v>11.38</v>
      </c>
      <c r="I35">
        <v>9.23</v>
      </c>
      <c r="J35">
        <v>6.5</v>
      </c>
      <c r="K35">
        <v>2.9</v>
      </c>
      <c r="L35">
        <v>30.01</v>
      </c>
    </row>
    <row r="36" spans="2:12" x14ac:dyDescent="0.3">
      <c r="B36">
        <v>8</v>
      </c>
      <c r="C36" t="str">
        <v>Wii Play</v>
      </c>
      <c r="D36" t="str">
        <v>Wii</v>
      </c>
      <c r="E36">
        <v>2006</v>
      </c>
      <c r="F36" t="str">
        <v>Misc</v>
      </c>
      <c r="G36" t="str">
        <v>Nintendo</v>
      </c>
      <c r="H36">
        <v>14.03</v>
      </c>
      <c r="I36">
        <v>9.1999999999999993</v>
      </c>
      <c r="J36">
        <v>2.93</v>
      </c>
      <c r="K36">
        <v>2.85</v>
      </c>
      <c r="L36">
        <v>29.02</v>
      </c>
    </row>
    <row r="37" spans="2:12" x14ac:dyDescent="0.3">
      <c r="B37">
        <v>5</v>
      </c>
      <c r="C37" t="str">
        <v>Pokemon Red/Pokemon Blue</v>
      </c>
      <c r="D37" t="str">
        <v>GB</v>
      </c>
      <c r="E37">
        <v>1996</v>
      </c>
      <c r="F37" t="str">
        <v>Role-Playing</v>
      </c>
      <c r="G37" t="str">
        <v>Nintendo</v>
      </c>
      <c r="H37">
        <v>11.27</v>
      </c>
      <c r="I37">
        <v>8.89</v>
      </c>
      <c r="J37">
        <v>10.220000000000001</v>
      </c>
      <c r="K37">
        <v>1</v>
      </c>
      <c r="L37">
        <v>31.37</v>
      </c>
    </row>
    <row r="38" spans="2:12" x14ac:dyDescent="0.3">
      <c r="B38">
        <v>15</v>
      </c>
      <c r="C38" t="str">
        <v>Wii Fit Plus</v>
      </c>
      <c r="D38" t="str">
        <v>Wii</v>
      </c>
      <c r="E38">
        <v>2009</v>
      </c>
      <c r="F38" t="str">
        <v>Sports</v>
      </c>
      <c r="G38" t="str">
        <v>Nintendo</v>
      </c>
      <c r="H38">
        <v>9.09</v>
      </c>
      <c r="I38">
        <v>8.59</v>
      </c>
      <c r="J38">
        <v>2.5299999999999998</v>
      </c>
      <c r="K38">
        <v>1.79</v>
      </c>
      <c r="L3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H1"/>
    </sheetView>
  </sheetViews>
  <sheetFormatPr defaultRowHeight="15.75" x14ac:dyDescent="0.3"/>
  <cols>
    <col min="3" max="3" width="10.77734375" customWidth="1"/>
    <col min="6" max="6" width="11.44140625" customWidth="1"/>
    <col min="7" max="7" width="11.21875" customWidth="1"/>
    <col min="8" max="8" width="11" customWidth="1"/>
    <col min="9" max="9" width="10.44140625" customWidth="1"/>
    <col min="10" max="10" width="13.77734375" customWidth="1"/>
    <col min="11" max="11" width="14.44140625" customWidth="1"/>
  </cols>
  <sheetData>
    <row r="1" spans="1:11" x14ac:dyDescent="0.3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3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3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3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3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3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3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3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3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3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3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3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3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3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3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3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3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3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3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3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3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3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3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3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3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3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3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3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3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3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3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3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3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3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3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3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3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3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3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3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3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3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3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3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3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3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3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3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3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3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3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3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3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3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3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3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3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3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3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3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3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3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3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3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3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3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3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3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3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3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3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3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3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3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3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3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3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3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3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3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3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3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3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3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3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3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3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3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3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3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3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3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3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3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3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3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3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3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3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3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3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3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3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3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3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3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3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3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3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3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3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3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3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3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3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3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3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3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3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3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3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3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3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3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3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3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3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3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3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3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3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3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3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3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3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3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3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3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3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3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3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3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3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3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3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3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3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3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3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3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3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3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3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3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3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3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3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3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3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3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3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3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3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3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3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3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3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3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3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3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3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3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3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3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3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3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3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3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3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3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3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3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3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3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3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3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3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3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3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3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3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3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3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3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3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3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3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3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3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3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3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3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3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3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3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3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3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3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3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3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3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3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3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3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3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3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3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3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3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3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3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3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3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3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3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3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3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3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3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3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3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3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3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3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3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3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3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3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3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3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3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3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3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3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3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3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3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3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3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3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3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3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3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3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3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3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3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3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3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3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3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3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3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3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3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3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3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3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3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3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3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3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3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3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3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3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3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3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3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3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3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3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3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3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3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3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3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3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3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3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3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3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3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3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3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3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3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3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3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3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3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3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3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3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3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3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3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3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3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3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3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3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3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3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3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3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3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3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3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3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3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3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3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3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3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3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3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3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3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3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3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3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3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3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3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3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3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3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3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3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3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3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3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3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3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3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3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3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3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3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3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3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3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3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3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3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3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3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3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3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3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3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3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3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3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3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3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3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3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3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3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3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3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3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3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3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3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3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3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3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3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3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3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3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3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3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3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3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3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3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3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3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3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3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3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3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3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3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3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3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3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3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3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3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3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3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3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3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3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3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3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3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3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3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3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3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3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3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3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3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3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3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3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3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3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3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3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3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3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3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3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3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3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3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3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3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3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3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3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3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3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3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3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3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3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3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3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3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3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3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3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3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3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3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3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3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3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3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3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3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3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3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3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3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3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3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3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3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3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3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3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3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3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3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3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3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3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3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3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3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3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3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3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3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3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3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3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3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3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3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3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3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3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3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3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3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3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3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3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3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3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3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3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3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3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3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3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3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3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3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3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3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3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3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3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3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3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3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3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3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3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3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3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3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3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3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3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3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3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3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3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3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3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3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3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3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3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3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3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3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3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3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3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3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3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3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3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3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3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3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3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3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3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3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3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3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3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3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3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3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3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3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3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3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3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3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3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3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3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3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3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3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3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3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3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3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3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3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3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3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3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3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3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3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3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3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3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3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3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3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3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3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3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3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3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3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3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3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3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3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3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3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3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3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3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3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3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3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3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3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3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3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3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3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3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3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3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3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3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3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3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3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3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3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3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3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3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3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3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3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3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3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3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3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3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3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3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3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3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3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3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3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3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3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3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3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3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3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3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3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3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3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3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3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3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3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3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3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3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3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3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3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3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3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3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3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3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3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3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3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3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3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3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3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3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3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3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3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3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3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3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3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3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3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3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3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3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3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3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3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3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3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3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3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3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3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3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3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3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3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3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3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3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3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3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3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3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3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3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3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3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3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3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3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3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3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3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3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3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3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3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3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3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3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3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3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3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3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3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3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3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3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3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3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3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3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3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3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3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3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3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3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3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3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3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3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3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3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3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3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3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3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3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3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3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3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3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3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3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3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3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3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3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3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3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3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3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3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3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3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3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3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3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3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3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3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3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3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3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3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3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3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3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3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3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3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3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3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3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3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3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3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3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3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3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3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3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3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3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3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3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3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3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3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3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3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3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3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3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3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3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3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3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3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3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3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3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3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3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3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3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3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3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3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3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3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3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3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3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3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3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3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3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3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3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3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3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3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3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3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3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3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3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3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3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3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3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3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3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3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3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3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3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3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3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3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3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3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3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3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3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3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3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3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3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3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3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3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3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3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3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3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3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3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3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3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3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3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3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3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3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3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3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3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3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3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3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3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3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3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3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3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3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3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3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3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3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3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3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3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3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3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3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3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3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3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3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3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3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3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3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3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3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3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3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3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3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3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3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3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3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3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3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3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3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3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3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3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3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3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3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3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3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3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3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3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3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3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3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3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3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3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3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3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3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3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3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3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3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3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3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3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3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3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3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3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3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3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3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3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3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3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3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3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3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3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3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3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3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3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3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3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3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3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3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3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3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3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3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3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3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3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3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3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3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3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3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3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3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3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3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3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3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3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3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3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3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3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3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3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3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3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3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3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3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3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3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3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3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3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3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3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3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3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3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3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3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3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3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3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3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3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3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3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3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3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3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3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3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3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3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3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3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3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3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3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3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3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3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3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3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3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3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3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3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3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3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3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3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3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3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3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3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3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3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3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3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3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3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3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3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3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3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3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3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3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3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3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3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3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3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3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3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3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3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3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3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3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3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3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3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3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3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3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3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3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3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3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3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3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3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3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3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3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3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3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3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3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3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3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3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3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3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3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3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3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3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3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3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3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3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3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3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3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3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3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3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3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3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3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3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3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3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3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3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3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3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3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3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3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3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3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3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3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3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3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3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3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3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3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3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3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3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3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3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3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3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3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3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3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3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3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3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3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3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3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3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3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3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3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3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3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3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3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3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3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3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3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3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3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3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3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3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3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3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3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3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3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3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3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3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3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3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3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3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3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3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3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3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3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3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3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3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3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3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3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3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3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3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3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3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3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3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3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3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3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3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3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3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3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3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3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3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3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3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3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3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3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3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3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3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3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3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3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3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3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3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3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3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3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3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3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3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3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3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3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3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3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3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3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3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3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3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3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3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3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3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3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3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3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3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3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3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3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3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3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3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3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3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3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3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3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3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3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3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3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3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3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3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3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3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3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3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3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3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3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3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3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3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3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3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3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3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3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3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3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3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3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3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3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3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3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3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3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3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3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3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3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3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3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3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3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3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3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3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3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3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3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3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3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3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3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3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3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3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3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3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3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3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3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3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3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3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3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3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3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3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3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3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3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3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3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3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3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3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3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3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3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3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3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3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3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3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3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3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3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3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3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3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3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3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3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3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3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3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3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3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3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3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3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3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3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3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3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3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3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3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3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3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3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3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3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3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3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3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3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3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3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3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3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3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3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3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3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3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3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3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3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3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3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3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3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3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3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3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3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3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3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3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3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3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3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3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3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3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3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3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3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3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3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3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3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3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3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3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3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3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3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3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3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3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3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3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3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3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3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3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3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3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3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3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3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3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3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3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3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3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3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3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3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3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3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3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3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3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3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3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3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3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3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3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3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3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3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3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3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3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3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3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3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3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3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3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3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3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3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3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3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3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3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3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3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3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3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3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3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3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3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3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3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3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3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3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3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3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3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3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3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3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3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3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3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3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3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3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3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3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3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3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3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3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3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3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3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3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3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3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3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3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3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3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3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3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3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3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3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3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3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3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3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3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3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3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3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3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3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3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3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3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3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3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3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3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3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3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3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3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3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3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3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3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3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3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3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3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3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3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3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3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3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3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3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3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3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3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3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3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3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3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3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3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3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3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3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3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3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3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3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3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3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3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3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3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3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3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3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3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3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3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3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3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3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3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3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3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3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3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3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3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3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3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3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3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3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3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3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3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3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3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3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3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3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3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3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3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3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3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3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3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3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3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3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3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3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3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3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3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3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3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3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3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3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3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3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3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3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3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3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3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3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3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3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3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3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3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3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3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3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3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3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3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3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3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3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3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3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3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3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3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3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3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3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3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3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3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3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3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3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3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3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3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3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3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3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3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3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3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3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3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3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3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3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3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3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3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3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3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3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3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3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3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3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3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3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3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3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3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3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3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3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3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3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3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3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3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3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3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3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3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3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3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3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3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3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3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3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3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3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3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3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3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3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3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3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3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3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3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3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3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3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3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3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3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3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3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3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3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3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3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3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3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3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3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3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3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3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3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3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3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3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3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3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3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3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3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3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3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3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3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3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3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3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3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3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3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3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3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3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3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3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3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3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3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3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3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3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3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3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3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3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3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3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3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3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3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3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3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3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3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3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3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3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3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3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3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3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3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3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3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3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3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3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3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3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3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3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3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3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3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3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3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3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3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3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3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3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3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3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3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3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3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3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3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3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3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3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3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3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3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3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3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3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3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3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3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3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3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3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3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3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3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3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3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3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3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3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3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3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3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3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3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3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3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3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3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3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3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3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3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3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3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3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3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3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3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3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3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3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3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3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3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3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3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3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3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3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3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3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3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3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3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3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3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3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3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3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3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3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3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3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3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3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3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3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3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3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3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3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3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3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3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3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3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3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3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3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3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3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3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3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3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3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3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3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3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3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3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3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3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3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3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3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3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3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3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3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3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3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3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3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3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3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3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3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3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3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3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3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3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3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3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3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3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3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3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3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3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3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3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3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3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3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3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3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3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3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3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3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3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3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3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3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3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3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3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3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3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3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3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3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3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3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3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3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3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3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3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3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3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3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3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3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3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3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3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3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3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3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3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3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3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3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3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3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3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3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3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3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3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3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3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3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3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3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3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3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3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3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3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3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3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3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3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3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3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3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3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3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3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3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3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3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3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3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3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3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3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3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3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3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3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3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3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3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3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3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3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3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3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3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3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3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3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3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3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3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3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3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3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3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3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3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3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3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3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3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3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3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3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3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3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3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3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3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3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3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3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3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3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3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3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3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3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3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3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3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3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3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3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3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3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3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3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3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3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3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3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3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3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3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3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3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3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3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3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3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3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3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3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3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3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3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3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3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3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3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3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3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3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3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3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3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3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3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3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3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3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3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3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3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3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3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3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3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3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3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3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3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3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3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3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3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3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3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3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3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3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3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3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3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3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3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3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3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3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3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3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3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3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3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3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3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3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3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3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3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3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3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3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3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3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3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3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3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3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3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3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3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3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3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3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3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3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3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3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3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3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3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3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3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3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3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3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3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3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3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3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3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3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3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3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3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3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3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3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3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3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3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3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3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3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3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3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3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3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3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3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3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3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3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3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3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3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3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3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3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3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3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3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3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3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3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3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3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3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3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3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3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3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3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3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3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3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3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3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3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3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3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3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3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3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3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3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3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3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3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3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3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3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3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3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3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3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3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3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3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3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3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3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3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3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3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3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3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3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3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3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3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3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3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3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3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3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3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3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3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3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3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3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3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3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3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3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3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3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3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3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3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3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3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3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3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3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3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3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3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3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3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3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3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3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3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3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3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3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3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3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3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3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3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3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3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3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3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3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3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3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3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3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3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3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3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3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3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3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3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3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3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3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3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3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3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3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3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3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3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3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3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3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3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3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3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3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3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3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3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3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3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3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3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3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3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3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3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3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3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3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3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3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3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3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3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3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3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3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3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3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3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3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3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3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3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3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3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3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3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3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3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3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3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3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3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3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3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3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3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3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3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3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3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3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3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3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3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3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3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3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3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3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3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3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3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3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3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3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3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3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3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3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3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3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3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3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3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3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3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3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3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3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3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3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3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3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3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3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3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3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3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3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3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3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3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3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3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3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3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3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3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3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3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3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3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3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3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3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3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3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3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3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3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3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3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3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3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3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3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3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3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3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3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3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3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3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3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3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3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3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3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3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3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3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3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3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3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3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3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3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3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3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3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3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3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3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3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3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3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3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3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3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3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3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3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3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3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3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3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3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3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3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3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3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3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3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3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3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3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3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3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3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3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3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3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3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3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3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3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3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3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3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3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3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3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3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3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3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3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3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3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3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3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3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3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3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3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3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3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3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3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3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3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3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3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3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3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3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3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3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3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3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3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3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3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3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3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3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3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3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3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3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3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3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3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3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3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3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3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3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3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3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3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3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3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3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3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3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3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3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3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3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3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3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3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3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3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3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3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3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3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3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3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3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3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3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3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3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3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3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3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3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3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3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3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3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3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3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3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3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3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3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3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3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3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3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3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3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3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3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3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3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3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3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3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3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3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3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3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3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3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3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3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3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3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3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3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3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3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3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3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3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3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3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3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3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3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3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3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3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3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3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3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3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3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3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3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3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3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3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3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3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3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3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3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3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3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3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3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3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3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3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3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3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3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3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3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3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3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3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3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3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3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3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3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3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3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3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3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3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3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3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3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3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3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3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3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3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3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3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3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3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3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3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3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3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3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3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3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3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3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3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3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3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3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3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3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3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3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3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3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3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3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3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3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3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3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3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3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3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3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3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3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3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3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3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3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3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3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3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3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3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3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3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3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3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3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3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3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3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3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3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3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3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3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3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3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3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3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3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3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3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3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3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3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3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3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3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3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3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3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3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3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3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3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3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3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3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3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3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3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3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3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3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3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3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3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3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3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3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3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3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3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3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3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3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3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3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3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3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3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3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3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3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3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3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3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3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3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3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3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3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3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3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3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3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3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3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3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3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3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3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3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3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3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3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3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3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3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3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3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3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3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3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3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3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3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3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3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3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3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3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3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3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3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3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3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3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3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3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3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3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3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3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3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3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3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3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3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3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3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3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3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3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3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3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3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3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3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3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3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3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3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3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3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3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3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3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3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3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3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3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3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3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3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3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3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3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3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3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3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3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3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3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3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3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3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3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3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3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3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3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3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3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3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3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3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3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3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3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3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3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3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3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3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3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3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3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3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3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3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3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3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3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3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3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3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3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3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3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3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3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3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3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3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3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3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3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3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3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3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3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3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3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3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3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3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3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3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3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3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3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3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3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3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3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3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3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3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3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3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3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3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3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3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3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3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3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3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3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3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3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3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3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3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3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3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3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3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3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3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3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3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3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3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3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3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3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3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3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3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3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3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3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3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3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3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3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3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3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3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3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3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3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3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3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3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3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3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3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3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3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3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3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3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3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3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3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3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3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3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3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3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3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3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3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3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3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3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3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3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3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3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3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3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3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3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3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3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3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3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3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3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3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3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3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3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3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3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3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3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3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3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3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3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3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3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3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3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3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3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3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3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3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3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3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3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3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3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3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3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3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3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3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3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3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3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3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3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3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3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3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3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3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3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3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3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3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3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3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3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3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3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3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3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3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3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3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3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3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3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3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3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3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3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3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3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3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3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3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3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3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3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3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3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3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3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3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3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3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3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3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3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3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3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3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3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3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3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3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3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3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3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3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3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3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3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3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3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3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3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3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3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3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3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3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3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3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3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3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3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3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3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3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3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3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3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3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3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3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3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3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3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3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3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3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3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3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3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3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3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3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3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3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3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3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3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3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3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3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3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3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3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3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3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3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3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3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3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3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3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3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3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3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3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3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3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3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3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3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3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3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3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3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3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3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3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3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3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3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3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3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3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3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3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3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3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3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3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3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3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3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3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3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3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3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3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3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3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3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3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3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3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3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3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3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3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3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3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3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3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3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3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3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3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3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3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3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3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3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3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3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3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3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3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3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3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3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3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3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3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3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3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3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3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3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3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3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3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3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3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3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3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3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3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3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3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3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3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3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3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3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3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3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3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3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3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3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3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3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3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3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3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3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3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3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3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3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3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3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3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3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3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3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3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3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3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3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3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3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3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3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3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3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3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3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3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3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3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3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3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3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3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3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3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3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3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3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3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3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3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3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3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3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3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3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3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3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3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3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3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3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3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3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3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3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3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3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3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3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3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3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3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3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3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3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3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3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3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3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3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3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3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3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3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3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3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3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3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3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3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3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3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3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3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3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3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3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3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3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3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3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3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3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3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3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3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3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3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3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3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3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3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3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3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3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3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3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3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3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3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3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3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3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3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3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3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3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3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3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3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3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3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3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3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3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3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3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3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3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3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3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3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3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3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3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3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3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3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3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3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3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3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3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3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3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3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3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3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3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3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3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3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3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3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3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3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3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3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3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3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3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3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3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3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3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3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3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3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3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3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3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3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3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3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3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3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3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3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3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3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3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3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3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3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3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3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3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3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3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3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3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3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3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3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3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3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3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3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3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3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3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3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3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3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3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3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3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3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3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3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3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3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3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3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3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3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3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3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3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3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3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3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3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3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3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3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3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3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3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3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3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3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3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3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3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3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3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3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3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3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3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3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3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3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3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3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3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3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3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3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3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3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3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3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3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3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3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3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3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3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3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3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3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3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3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3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3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3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3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3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3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3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3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3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3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3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3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3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3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3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3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3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3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3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3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3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3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3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3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3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3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3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3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3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3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3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3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3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3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3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3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3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3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3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3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3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3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3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3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3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3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3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3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3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3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3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3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3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3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3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3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3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3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3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3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3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3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3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3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3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3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3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3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3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3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3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3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3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3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3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3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3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3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3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3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3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3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3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3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3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3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3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3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3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3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3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3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3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3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3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3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3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3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3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3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3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3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3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3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3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3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3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3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3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3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3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3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3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3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3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3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3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3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3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3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3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3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3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3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3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3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3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3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3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3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3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3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3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3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3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3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3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3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3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3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3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3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3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3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3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3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3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3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3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3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3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3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3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3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3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3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3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3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3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3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3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3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3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3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3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3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3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3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3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3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3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3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3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3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3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3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3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3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3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3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3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3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3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3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3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3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3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3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3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3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3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3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3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3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3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3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3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3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3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3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3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3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3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3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3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3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3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3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3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3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3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3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3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3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3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3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3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3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3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3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3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3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3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3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3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3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3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3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3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3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3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3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3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3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3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3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3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3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3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3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3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3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3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3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3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3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3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3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3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3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3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3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3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3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3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3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3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3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3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3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3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3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3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3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3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3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3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3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3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3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3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3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3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3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3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3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3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3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3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3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3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3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3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3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3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3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3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3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3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3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3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3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3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3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3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3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3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3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3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3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3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3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3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3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3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3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3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3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3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3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3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3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3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3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3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3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3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3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3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3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3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3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3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3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3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3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3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3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3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3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3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3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3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3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3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3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3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3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3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3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3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3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3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3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3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3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3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3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3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3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3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3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3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3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3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3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3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3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3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3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3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3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3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3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3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3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3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3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3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3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3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3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3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3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3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3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3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3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3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3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3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3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3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3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3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3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3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3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3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3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3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3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3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3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3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3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3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3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3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3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3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3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3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3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3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3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3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3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3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3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3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3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3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3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3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3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3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3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3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3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3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3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3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3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3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3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3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3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3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3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3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3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3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3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3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3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3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3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3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3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3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3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3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3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3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3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3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3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3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3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3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3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3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3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3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3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3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3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3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3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3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3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3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3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3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3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3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3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3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3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3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3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3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3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3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3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3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3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3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3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3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3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3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3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3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3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3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3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3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3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3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3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3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3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3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3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3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3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3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3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3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3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3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3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3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3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3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3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3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3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3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3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3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3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3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3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3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3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3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3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3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3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3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3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3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3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3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3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3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3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3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3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3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3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3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3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3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3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3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3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3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3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3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3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3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3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3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3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3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3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3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3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3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3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3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3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3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3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3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3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3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3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3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3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3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3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3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3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3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3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3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3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3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3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3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3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3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3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3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3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3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3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3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3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3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3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3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3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3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3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3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3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3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3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3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3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3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3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3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3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3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3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3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3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3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3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3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3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3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3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3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3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3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3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3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3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3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3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3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3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3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3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3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3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3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3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3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3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3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3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3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3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3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3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3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3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3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3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3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3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3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3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3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3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3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3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3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3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3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3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3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3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3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3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3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3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3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3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3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3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3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3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3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3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3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3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3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3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3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3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3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3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3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3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3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3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3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3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3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3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3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3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3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3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3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3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3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3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3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3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3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3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3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3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3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3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3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3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3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3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3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3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3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3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3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3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3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3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3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3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3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3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3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3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3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3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3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3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3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3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3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3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3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3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3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3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3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3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3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3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3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3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3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3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3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3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3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3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3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3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3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3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3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3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3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3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3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3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3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3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3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3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3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3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3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3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3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3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3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3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3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3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3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3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3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3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3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3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3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3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3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3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3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3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3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3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3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3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3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3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3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3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3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3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3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3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3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3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3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3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3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3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3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3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3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3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3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3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3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3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3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3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3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3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3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3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3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3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3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3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3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3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3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3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3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3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3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3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3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3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3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3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3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3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3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3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3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3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3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3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3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3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3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3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3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3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3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3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3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3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3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3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3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3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3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3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3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3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3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3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3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3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3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3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3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3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3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3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3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3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3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3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3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3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3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3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3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3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3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3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3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3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3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3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3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3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3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3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3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3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3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3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3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3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3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3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3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3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3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3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3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3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3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3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3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3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3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3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3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3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3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3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3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3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3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3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3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3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3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3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3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3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3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3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3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3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3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3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3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3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3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3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3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3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3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3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3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3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3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3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3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3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3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3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3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3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3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3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3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3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3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3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3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3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3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3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3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3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3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3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3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3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3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3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3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3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3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3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3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3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3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3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3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3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3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3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3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3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3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3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3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3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3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3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3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3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3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3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3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3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3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3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3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3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3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3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3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3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3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3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3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3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3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3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3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3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3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3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3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3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3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3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3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3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3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3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3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3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3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3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3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3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3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3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3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3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3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3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3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3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3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3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3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3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3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3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3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3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3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3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3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3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3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3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3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3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3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3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3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3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3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3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3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3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3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3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3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3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3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3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3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3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3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3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3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3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3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3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3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3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3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3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3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3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3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3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3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3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3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3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3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3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3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3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3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3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3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3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3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3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3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3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3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3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3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3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3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3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3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3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3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3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3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3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3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3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3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3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3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3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3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3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3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3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3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3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3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3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3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3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3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3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3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3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3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3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3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3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3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3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3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3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3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3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3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3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3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3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3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3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3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3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3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3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3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3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3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3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3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3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3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3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3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3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3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3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3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3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3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3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3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3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3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3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3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3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3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3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3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3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3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3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3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3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3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3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3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3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3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3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3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3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3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3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3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3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3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3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3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3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3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3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3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3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3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3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3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3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3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3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3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3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3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3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3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3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3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3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3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3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3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3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3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3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3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3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3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3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3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3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3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3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3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3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3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3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3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3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3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3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3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3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3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3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3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3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3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3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3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3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3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3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3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3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3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3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3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3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3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3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3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3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3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3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3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3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3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3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3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3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3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3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3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3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3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3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3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3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3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3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3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3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3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3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3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3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3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3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3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3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3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3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3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3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3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3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3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3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3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3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3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3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3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3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3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3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3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3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3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3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3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3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3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3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3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3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3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3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3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3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3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3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3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3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3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3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3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3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3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3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3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3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3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3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3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3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3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3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3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3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3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3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3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3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3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3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3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3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3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3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3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3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3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3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3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3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3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3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3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3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3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3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3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3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3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3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3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3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3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3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3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3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3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3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3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3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3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3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3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3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3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3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3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3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3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3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3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3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3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3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3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3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3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3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3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3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3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3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3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3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3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3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3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3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3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3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3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3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3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3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3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3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3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3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3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3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3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3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3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3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3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3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3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3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3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3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3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3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3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3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3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3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3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3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3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3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3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3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3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3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3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3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3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3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3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3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3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3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3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3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3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3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3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3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3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3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3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3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3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3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3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3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3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3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3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3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3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3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3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3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3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3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3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3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3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3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3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3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3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3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3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3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3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3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3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3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3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3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3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3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3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3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3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3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3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3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3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3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3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3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3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3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3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3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3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3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3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3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3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3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3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3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3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3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3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3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3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3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3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3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3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3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3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3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3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3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3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3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3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3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3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3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3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3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3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3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3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3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3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3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3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3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3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3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3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3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3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3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3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3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3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3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3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3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3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3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3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3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3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3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3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3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3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3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3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3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3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3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3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3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3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3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3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3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3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3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3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3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3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3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3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3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3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3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3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3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3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3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3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3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3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3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3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3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3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3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3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3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3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3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3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3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3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3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3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3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3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3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3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3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3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3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3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3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3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3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3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3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3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3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3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3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3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3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3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3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3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3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3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3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3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3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3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3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3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3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3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3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3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3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3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3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3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3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3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3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3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3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3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3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3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3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3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3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3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3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3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3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3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3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3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3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3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3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3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3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3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3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3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3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3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3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3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3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3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3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3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3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3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3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3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3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3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3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3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3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3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3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3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3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3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3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3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3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3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3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3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3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3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3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3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3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3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3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3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3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3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3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3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3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3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3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3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3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3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3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3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3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3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3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3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3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3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3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3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3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3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3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3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3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3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3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3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3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3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3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3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3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3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3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3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3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3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3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3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3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3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3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3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3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3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3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3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3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3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3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3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3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3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3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3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3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3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3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3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3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3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3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3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3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3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3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3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3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3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3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3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3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3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3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3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3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3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3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3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3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3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3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3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3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3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3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3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3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3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3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3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3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3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3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3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3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3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3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3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3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3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3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3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3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3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3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3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3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3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3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3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3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3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3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3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3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3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3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3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3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3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3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3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3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3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3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3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3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3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3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3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3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3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3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3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3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3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3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3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3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3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3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3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3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3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3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3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3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3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3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3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3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3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3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3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3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3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3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3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3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3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3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3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3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3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3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3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3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3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3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3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3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3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3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3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3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3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3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3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3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3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3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3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3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3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3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3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3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3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3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3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3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3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3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3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3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3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3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3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3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3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3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3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3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3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3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3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3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3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3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3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3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3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3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3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3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3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3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3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3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3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3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3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3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3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3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3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3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3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3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3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3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3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3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3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3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3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3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3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3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3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3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3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3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3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3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3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3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3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3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3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3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3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3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3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3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3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3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3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3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3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3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3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3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3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3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3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3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3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3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3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3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3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3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3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3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3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3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3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3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3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3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3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3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3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3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3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3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3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3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3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3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3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3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3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3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3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3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3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3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3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3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3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3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3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3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3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3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3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3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3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3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3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3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3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3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3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3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3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3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3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3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3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3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3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3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3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3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3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3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3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3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3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3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3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3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3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3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3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3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3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3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3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3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3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3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3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3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3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3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3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3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3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3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3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3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3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3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3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3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3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3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3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3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3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3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3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3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3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3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3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3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3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3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3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3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3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3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3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3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3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3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3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3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3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3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3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3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3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3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3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3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3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3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3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3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3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3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3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3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3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3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3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3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3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3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3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3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3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3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3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3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3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3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3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3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3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3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3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3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3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3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3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3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3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3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3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3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3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3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3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3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3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3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3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3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3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3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3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3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3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3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3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3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3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3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3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3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3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3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3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3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3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3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3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3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3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3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3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3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3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3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3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3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3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3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3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3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3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3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3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3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3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3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3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3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3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3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3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3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3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3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3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3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3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3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3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3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3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3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3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3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3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3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3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3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3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3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3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3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3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3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3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3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3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3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3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3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3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3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3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3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3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3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3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3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3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3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3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3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3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3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3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3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3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3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3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3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3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3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3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3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3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3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3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3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3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3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3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3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3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3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3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3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3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3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3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3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3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3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3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3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3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3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3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3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3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3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3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3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3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3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3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3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3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3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3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3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3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3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3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3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3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3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3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3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3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3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3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3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3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3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3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3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3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3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3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3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3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3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3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3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3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3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3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3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3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3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3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3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3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3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3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3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3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3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3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3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3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3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3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3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3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3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3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3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3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3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3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3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3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3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3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3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3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3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3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3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3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3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3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3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3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3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3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3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3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3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3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3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3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3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3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3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3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3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3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3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3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3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3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3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3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3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3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3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3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3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3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3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3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3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3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3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3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3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3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3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3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3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3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3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3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3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3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3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3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3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3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3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3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3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3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3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3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3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3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3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3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3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3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3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3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3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3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3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3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3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3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3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3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3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3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3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3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3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3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3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3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3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3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3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3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3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3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3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3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3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3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3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3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3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3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3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3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3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3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3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3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3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3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3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3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3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3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3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3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3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3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3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3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3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3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3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3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3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3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3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3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3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3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3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3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3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3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3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3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3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3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3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3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3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3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3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3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3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3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3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3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3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3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3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3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3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3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3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3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3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3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3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3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3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3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3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3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3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3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3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3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3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3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3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3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3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3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3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3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3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3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3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3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3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3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3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3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3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3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3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3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3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3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3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3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3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3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3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3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3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3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3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3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3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3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3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3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3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3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3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3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3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3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3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3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3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3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3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3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3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3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3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3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3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3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3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3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3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3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3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3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3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3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3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3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3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3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3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3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3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3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3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3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3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3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3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3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3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3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3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3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3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3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3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3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3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3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3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3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3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3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3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3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3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3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3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3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3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3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3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3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3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3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3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3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3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3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3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3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3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3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3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3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3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3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3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3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3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3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3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3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3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3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3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3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3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3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3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3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3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3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3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3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3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3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3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3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3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3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3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3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3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3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3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3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3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3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3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3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3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3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3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3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3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3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3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3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3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3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3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3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3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3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3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3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3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3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3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3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3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3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3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3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3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3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3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3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3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3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3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3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3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3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3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3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3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3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3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3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3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3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3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3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3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3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3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3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3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3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3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3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3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3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3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3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3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3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3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3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3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3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3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3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3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3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3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3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3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3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3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3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3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3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3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3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3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3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3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3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3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3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3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3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3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3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3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3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3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3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3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3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3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3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3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3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3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3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3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3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3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3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3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3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3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3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3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3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3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3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3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3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3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3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3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3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3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3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3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3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3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3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3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3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3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3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3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3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3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3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3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3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3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3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3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3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3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3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3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3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3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3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3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3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3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3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3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3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3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3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3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3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3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3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3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3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3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3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3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3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3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3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3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3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3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3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3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3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3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3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3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3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3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3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3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3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3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3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3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3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3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3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3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3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3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3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3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3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3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3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3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3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3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3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3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3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3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3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3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3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3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3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3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3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3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3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3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3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3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3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3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3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3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3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3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3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3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3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3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3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3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3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3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3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3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3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3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3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3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3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3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3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3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3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3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3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3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3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3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3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3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3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3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3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3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3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3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3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3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3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3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3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3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3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3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3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3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3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3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3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3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3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3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3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3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3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3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3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3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3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3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3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3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3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3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3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3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3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3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3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3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3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3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3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3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3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3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3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3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3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3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3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3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3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3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3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3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3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3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3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3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3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3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3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3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3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3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3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3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3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3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3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3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3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3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3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3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3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3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3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3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3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3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3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3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3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3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3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3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3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3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3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3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3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3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3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3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3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3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3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3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3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3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3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3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3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3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3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3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3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3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3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3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3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3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3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3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3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3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3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3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3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3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3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3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3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3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3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3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3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3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3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3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3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3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3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3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3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3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3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3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3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3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3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3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3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3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3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3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3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3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3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3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3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3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3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3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3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3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3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3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3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3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3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3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3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3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3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3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3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3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3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3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3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3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3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3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3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3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3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3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3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3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3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3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3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3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3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3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3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3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3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3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3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3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3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3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3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3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3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3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3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3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3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3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3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3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3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3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3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3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3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3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3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3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3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3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3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3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3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3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3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3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3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3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3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3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3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3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3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3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3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3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3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3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3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3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3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3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3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3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3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3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3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3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3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3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3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3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3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3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3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3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3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3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3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3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3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3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3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3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3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3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3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3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3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3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3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3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3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3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3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3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3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3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3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3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3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3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3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3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3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3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3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3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3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3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3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3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3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3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3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3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3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3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3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3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3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3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3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3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3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3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3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3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3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3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3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3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3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3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3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3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3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3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3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3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3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3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3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3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3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3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3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3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3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3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3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3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3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3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3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3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3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3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3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3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3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3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3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3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3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3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3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3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3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3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3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3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3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3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3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3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3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3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3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3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3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3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3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3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3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3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3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3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3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3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3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3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3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3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3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3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3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3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3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3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3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3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3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3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3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3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3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3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3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3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3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3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3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3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3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3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3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3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3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3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3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3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3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3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3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3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3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3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3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3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3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3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3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3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3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3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3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3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3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3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3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3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3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3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3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3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3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3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3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3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3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3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3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3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3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3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3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3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3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3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3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3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3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3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3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3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3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3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3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3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3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3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3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3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3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3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3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3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3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3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3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3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3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3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3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3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3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3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3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3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3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3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3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3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3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3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3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3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3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3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3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3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3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3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3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3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3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3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3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3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3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3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3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3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3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3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3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3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3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3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3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3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3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3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3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3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3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3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3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3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3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3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3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3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3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3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3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3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3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3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3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3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3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3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3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3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3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3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3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3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3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3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3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3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3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3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3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3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3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3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3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3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3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3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3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3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3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3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3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3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3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3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3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3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3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3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3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3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3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3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3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3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3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3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3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3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3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3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3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3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3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3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3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3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3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3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3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3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3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3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3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3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3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3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3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3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3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3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3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3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3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3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3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3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3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3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3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3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3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3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3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3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3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3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3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3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3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3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3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3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3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3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3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3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3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3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3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3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3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3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3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3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3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3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3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3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3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3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3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3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3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3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3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3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3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3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3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3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3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3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3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3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3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3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3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3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3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3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3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3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3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3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3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3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3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3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3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3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3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3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3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3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3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3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3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3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3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3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3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3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3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3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3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3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3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3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3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3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3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3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3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3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3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3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3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3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3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3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3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3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3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3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3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3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3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3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3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3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3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3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3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3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3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3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3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3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3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3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3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3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3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3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3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3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3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3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3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3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3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3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3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3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3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3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3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3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3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3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3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3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3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3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3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3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3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3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3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3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3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3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3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3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3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3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3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3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3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3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3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3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3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3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3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3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3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3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3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3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3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3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3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3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3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3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3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3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3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3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3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3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3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3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3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3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3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3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3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3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3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3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3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3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3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3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3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3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3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3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3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3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3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3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3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3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3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3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3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3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3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3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3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3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3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3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3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3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3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3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3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3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3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3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3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3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3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3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3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3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3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3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3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3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3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3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3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3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3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3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3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3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3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3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3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3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3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3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3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3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3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3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3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3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3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3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3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3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3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3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3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3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3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3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3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3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3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3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3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3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3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3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3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3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3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3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3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3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3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3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3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3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3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3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3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3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3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3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3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3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3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3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3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3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3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3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3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3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3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3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3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3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3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3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3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3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3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3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3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3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3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3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3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3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3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3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3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3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3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3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3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3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3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3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3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3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3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3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3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3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3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3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3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3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3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3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3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3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3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3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3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3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3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3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3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3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3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3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3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3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3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3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3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3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3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3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3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3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3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3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3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3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3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3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3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3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3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3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3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3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3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3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3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3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3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3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3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3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3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3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3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3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3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3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3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3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3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3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3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3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3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3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3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3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3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3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3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3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3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3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3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3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3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3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3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3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3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3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3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3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3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3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3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3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3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3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3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3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3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3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3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3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3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3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3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3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3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3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3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3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3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3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3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3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3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3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3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3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3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3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3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3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3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3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3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3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3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3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3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3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3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3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3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3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3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3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3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3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3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3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3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3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3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3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3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3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3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3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3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3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3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3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3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3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3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3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3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3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3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3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3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3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3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3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3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3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3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3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3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3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3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3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3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3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3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3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3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3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3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3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3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3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3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3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3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3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3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3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3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3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3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3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3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3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3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3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3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3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3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3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3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3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3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3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3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3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3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3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3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3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3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3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3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3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3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3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3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3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3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3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3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3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3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3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3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3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3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3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3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3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3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3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3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3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3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3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3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3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3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3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3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3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3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3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3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3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3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3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3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3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3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3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3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3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3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3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3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3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3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3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3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3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3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3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3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3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3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3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3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3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3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3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3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3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3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3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3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3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3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3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3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3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3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3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3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3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3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3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3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3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3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3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3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3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3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3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3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3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3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3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3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3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3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3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3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3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3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3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3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3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3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3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3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3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3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3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3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3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3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3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3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3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3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3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3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3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3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3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3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3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3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3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3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3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3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3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3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3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3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3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3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3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3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3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3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3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3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3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3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3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3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3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3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3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3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3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3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3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3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3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3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3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3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3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3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3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3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3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3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3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3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3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3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3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3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3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3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3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3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3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3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3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3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3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3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3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3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3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3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3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3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3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3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3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3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3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3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3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3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3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3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3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3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3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3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3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3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3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3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3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3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3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3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3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3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3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3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3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3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3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3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3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3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3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3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3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3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3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3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3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3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3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3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3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3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3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3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3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3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3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3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3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3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3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3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3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3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3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3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3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3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3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3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3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3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3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3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3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3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3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3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3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3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3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3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3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3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3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3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3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3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3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3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3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3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3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3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3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3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3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3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3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3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3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3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3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3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3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3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3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3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3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3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3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3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3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3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3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3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3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3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3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3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3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3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3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3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3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3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3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3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3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3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3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3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3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3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3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3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3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3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3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3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3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3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3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3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3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3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3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3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3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3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3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3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3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3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3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3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3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3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3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3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3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3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3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3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3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3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3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3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3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3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3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3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3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3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3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3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3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3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3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3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3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3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3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3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3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3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3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3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3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3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3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3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3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3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3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3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3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3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3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3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3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3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3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3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3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3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3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3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3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3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3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3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3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3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3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3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3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3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3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3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3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3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3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3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3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3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3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3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3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3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3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3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3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3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3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3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3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3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3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3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3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3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3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3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3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3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3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3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3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3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3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3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3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3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3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3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3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3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3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3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3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3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3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3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3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3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3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3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3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3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3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3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3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3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3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3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3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3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3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3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3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3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3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3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3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3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3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3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3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3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3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3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3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3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3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3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3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3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3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3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3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3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3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3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3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3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3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3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3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3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3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3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3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3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3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3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3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3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3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3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3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3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3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3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3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3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3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3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3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3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3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3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3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3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3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3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3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3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3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3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3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3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3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3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3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3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3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3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3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3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3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3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3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3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3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3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3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3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3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3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3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3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3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3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3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3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3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3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3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3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3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3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3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3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3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3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3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3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3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3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3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3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3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3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3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3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3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3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3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3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3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3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3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3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3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3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3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3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3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3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3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3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3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3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3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3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3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3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3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3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3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3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3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3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3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3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3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3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3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3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3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3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3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3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3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3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3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3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3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3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3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3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3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3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3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3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3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3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3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3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3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3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3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3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3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3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3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3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3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3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3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3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3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3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3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3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3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3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3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3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3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3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3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3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3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3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3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3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3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3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3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3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3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3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3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3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3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3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3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3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3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3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3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3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3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3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3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3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3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3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3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3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3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3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3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3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3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3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3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3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3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3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3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3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3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3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3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3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3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3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3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3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3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3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3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3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3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3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3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3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3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3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3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3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3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3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3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3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3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3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3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3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3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3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3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3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3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3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3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3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3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3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3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3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3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3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3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3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3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3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3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3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3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3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3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3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3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3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3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3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3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3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3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3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3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3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3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3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3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3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3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3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3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3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3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3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3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3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3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3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3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3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3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3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3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3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3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3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3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3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3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3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3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3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3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3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3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3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3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3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3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3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3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3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3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3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3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3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3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3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3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3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3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3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3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3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3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3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3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3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3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3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3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3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3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3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3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3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3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3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3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3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3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3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3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3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3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3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3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3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3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3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3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3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3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3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3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3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3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3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3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3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3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3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3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3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3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3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3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3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3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3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3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3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3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3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3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3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3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3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3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3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3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3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3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3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3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3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3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3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3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3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3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3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3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3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3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3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3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3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3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3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3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3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3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3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3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3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3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3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3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3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3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3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3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3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3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3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3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3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3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3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3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3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3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3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3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3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3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3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3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3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3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3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3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3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3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3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3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3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3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3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3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3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3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3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3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3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3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3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3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3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3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3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3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3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3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3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3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3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3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3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3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3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3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3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3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3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3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3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3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3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3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3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3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3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3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3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3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3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3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3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3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3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3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3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3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3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3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3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3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3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3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3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3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3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3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3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3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3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3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3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3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3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3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3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3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3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3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3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3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3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3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3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3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3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3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3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3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3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3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3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3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3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3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3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3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3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3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3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3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3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3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3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3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3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3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3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3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3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3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3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3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3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3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3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3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3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3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3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3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3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3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3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3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3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3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3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3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3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3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3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3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3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3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3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3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3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3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3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3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3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3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3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3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3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3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3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3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3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3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3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3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3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3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3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3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3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3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3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3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3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3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3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3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3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3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3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3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3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3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3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3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3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3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3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3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3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3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3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3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3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3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3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3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3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3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3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3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3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3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3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3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3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3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3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3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3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3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3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3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3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3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3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3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3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3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3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3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3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3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3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3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3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3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3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3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3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3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3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3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3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3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3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3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3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3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3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3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3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3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3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3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3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3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3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3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3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3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3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3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3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3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3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3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3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3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3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3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3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3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3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3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3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3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3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3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3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3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3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3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3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3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3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3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3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3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3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3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3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3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3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3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3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3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3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3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3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3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3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3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3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3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3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3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3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3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3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3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3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3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3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3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3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3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3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3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3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3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3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3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3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3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3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3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3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3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3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3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3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3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3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3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3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3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3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3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3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3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3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3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3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3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3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3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3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3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3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3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3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3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3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3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3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3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3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3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3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3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3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3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3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3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3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3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3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3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3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3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3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3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3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3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3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3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3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3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3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3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3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3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3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3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3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3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3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3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3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3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3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3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3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3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3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3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3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3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3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3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3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3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3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3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3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3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3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3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3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3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3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3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3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3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3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3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3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3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3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3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3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3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3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3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3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3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3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3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3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3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3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3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3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3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3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3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3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3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3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3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3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3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3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3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3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3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3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3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3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3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3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3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3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3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3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3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3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3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3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3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3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3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3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3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3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3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3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3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3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3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3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3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3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3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3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3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3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3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3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3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3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3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3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3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3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3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3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3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3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3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3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3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3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3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3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3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3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3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3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3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3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3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3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3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3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3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3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3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3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3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3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3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3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3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3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3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3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3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3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3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3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3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3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3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3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3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3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3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3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3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3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3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3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3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3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3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3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3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3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3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3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3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3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3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3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3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3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3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3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3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3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3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3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3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3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3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3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3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3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3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3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3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3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3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3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3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3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3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3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3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3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3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3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3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3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3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3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3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3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3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3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3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3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3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3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3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3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3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3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3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3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3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3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3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3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3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3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3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3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3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3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3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3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3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3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3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3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3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3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3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3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3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3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3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3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3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3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3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3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3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3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3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3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3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3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3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3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3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3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3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3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3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3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3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3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3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3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3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3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3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3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3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3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3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3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3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3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3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3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3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3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3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3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3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3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3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3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3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3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3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3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3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3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3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3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3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3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3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3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3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3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3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3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3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3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3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3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3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3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3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3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3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3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3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3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3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3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3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3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3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3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3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3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3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3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3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3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3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3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3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3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3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3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3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3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3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3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3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3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3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3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3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3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3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3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3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3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3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3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3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3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3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3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3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3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3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3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3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3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3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3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3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3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3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3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3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3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3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3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3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3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3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3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3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3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3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3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3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3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3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3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3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3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3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3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3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3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3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3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3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3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3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3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3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3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3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3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3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3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3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3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3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3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3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3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3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3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3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3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3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3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3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3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3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3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3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3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3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3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3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3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3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3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3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3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3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3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3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3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3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3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3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3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3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3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3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3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3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3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3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3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3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3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3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3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3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3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3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3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3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3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3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3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3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3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3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3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3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3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3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3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3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3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3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3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3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3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3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3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3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3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3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3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3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3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3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3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3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3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3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3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3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3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3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3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3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3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3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3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3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3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3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3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3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3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3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3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3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3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3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3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3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3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3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3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3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3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3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3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3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3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3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3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3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3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3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3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3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3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3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3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3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3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3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3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3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3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3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3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3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3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3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3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3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3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3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3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3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3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3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3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3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3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3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3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3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3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3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3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3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3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3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3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3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3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3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3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3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3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3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3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3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3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3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3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3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3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3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3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3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3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3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3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3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3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3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3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3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3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3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3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3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3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3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3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3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3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3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3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3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3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3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3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3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3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3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3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3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3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3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3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3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3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3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3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3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3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3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3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3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3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3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3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3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3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3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3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3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3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3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3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3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3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3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3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3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3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3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3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3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3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3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3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3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3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3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3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3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3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3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3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3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3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3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3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3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3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3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3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3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3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3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3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3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3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3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3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3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3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3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3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3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3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3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3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3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3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3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3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3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3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3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3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3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3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3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3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3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3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3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3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3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3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3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3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3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3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3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3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3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3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3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3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3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3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3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3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3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3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3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3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3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3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3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3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3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3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3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3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3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3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3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3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3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3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3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3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3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3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3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3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3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3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3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3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3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3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3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3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3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3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3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3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3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3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3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3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3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3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3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3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3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3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3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3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3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3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3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3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3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3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3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3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3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3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3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3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3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3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3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3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3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3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3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3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3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3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3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3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3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3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3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3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3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3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3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3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3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3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3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3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3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3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3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3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3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3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3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3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3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3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3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3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3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3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3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3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3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3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3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3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3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3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3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3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3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3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3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3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3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3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3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3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3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3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3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3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3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3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3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3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3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3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3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3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3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3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3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3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3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3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3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3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3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3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3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3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3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3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3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3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3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3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3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3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3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3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3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3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3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3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3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3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3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3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3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3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3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3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3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3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3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3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3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3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3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3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3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3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3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3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3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3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3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3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3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3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3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3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3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3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3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3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3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3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3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3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3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3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3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3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3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3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3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3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3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3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3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3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3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3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3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3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3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3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3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3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3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3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3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3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3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3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3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3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3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3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3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3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3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3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3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3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3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3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3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3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3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3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3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3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3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3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3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3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3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3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3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3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3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3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3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3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3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3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3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3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3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3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3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3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3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3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3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3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3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3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3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3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3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3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3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3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3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3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3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3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3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3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3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3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3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3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3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3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3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3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3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3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3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3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3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3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3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3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3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3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3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3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3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3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3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3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3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3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3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3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3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3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3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3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3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3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3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3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3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3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3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3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3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3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3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3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3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3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3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3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3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3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3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3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3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3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3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3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3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3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3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3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3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3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3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3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3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3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3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3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3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3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3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3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3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3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3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3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3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3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3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3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3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3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3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3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3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3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3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3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3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3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3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3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3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3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3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3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3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3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3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3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3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3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3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3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3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3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3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3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3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3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3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3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3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3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3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3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3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3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3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3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3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3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3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3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3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3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3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3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3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3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3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3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3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3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3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3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3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3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3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3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3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3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3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3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3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3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3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3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3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3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3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3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3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3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3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3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3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3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3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3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3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3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3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3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3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3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3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3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3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3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3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3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3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3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3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3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3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3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3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3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3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3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3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3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3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3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3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3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3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3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3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3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3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3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3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3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3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3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3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3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3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3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3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3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3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3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3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3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3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3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3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3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3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3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3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3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3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3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3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3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3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3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3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3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3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3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3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3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3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3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3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3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3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3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3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3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3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3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3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3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3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3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3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3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3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3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3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3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3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3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3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3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3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3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3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3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3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3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3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3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3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3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3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3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3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3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3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3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3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3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3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3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3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3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3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3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3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3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3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3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3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3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3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3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3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3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3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3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3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3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3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3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3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3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3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3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3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3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3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3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3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3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3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3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3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3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3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3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3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3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3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3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3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3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3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3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3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3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3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3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3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3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3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3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3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3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3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3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3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3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3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3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3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3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3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3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3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3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3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3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3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3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3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3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3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3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3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3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3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3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3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3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3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3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3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3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3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3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3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3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3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3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3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3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3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3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3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3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3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3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3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3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3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3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3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3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3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3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3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3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3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3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3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3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3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3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3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3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3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3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3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3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3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3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3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3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3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3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3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3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3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3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3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3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3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3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3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3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3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3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3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3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3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3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3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3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3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3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3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3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3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3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3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3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3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3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3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3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3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3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3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3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3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3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3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3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3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3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3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3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3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3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3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3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3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3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3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3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3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3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3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3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3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3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3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3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3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3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3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3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3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3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3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3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3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3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3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3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3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3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3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3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3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3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3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3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3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3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3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3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3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3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3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3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3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3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3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3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3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3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3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3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3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3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3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3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3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3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3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3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3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3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3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3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3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3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3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3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3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3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3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3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3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3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3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3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3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3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3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3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3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3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3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3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3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3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3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3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3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3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3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3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3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3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3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3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3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3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3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3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3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3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3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3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3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3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3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3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3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3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3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3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3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3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3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3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3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3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3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3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3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3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3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3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3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3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3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3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3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3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3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3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3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3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3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3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3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3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3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3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3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3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3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3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3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3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3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3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3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3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3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3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3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3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3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3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3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3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3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3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3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3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3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3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3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3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3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3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3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3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3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3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3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3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3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3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3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3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3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3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3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3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3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3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3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3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3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3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3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3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3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3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3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3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3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3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3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3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3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3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3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3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3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3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3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3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3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3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3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3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3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3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3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3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3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3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3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3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3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3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3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3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3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3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3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3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3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3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3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3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3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3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3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3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3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3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3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3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3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3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3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3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3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3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3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3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3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3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3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3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3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3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3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3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3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3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3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3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3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3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3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3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3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3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3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3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3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3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3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3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3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3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3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3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3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3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3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3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3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3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3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3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3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3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3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3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3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3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3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3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3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3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3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3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3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3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3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3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3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3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3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3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3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3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3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3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3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3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3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3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3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3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3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3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3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3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3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3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3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3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3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3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3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3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3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3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3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3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3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3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3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3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3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3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3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3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3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3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3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3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3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3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3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3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3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3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3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3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3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3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3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3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3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3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3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3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3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3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3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3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3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3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3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3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3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3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3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3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3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3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3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3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3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3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3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3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3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3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3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3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3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3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3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3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3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3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3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3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3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3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3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3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3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3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3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3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3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3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3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3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3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3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3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3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3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3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3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3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3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3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3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3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3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3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3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3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3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3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3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3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3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3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3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3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3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3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3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3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3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3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3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3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3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3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3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3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3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3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3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3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3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3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3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3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3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3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3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3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3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3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3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3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3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3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3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3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3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3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3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3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3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3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3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3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3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3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3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3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3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3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3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3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3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3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3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3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3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3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3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3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3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3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3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3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3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3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3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3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3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3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3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3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3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3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3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3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3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3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3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3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3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3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3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3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3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3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3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3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3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3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3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3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3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3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3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3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3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3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3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3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3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3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3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3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3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3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3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3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3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3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3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3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3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3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3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3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3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3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3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3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3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3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3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3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3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3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3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3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3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3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3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3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3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3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3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3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3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3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3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3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3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3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3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3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3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3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3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3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3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3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3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3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3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3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3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3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3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3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3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3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3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3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3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3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3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3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3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3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3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3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3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3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3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3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3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3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3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3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3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3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3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3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3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3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3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3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3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3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3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3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3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3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3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3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3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3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3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3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3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3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3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3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3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3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3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3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3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3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3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3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3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3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3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3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3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3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3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3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3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3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3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3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3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3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3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3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3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3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3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3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3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3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3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3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3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3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3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3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3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3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3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3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3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3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3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3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3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3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3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3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3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3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3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3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3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3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3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3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3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3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3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3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3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3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3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3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3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3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3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3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3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3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3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3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3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3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3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3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3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3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3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3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3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3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3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3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3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3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3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3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3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3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3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3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3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3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3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3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3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3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3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3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3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3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3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3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3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3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3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3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3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3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3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3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3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3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3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3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3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3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3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3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3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3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3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3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3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3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3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3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3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3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3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3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3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3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3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3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3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3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3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3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3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3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3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3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3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3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3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3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3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3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3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3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3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3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3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3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3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3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3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3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3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3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3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3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3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3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3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3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3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3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3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3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3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3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3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3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3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3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3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3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3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3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3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3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3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3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3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3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3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3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3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3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3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3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3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3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3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3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3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3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3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3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3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3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3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3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3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3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3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3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3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3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3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3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3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3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3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3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3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3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3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3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3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3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3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3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3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3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3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3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3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3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3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3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3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3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3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3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3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3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3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3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3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3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3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3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3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3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3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3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3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3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3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3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3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3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3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3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3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3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3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3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3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3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3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3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3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3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3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3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3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3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3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3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3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3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3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3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3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3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3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3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3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3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3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3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3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3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3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3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3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3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3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3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3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3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3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3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3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3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3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3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3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3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3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3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3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3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3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3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3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3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3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3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3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3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3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3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3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3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3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3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3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3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3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3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3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3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3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3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3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3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3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3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3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3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3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3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3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3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3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3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3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3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3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3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3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3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3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3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3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3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3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3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3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3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3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3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3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3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3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3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3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3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3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3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3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3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3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3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3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3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3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3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3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3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3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3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3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3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3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3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3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3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3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3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3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3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3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3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3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3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3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3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3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3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3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3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3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3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3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3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3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3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3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3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3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3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3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3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3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3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3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3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3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3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3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3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3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3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3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3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3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3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3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3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3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3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3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3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3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3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3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3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3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3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3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3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3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3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3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3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3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3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3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3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3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3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3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3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3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3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3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3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3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3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3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3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3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3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3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3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3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3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3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3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3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3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3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3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3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3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3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3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3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3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3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3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3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3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3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3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3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3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3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3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3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3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3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3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3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3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3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3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3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3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3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3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3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3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3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3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3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3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3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3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3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3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3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3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3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3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3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3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3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3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3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3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3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3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3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3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3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3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3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3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3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3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3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3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3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3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3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3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3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3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3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3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3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3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3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3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3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3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3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3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3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3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3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3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3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3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3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3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3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3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3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3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3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3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3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3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3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3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3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3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3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3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3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3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3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3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3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3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3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3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3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3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3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3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3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3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3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3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3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3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3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3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3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3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3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3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3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3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3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3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3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3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3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3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3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3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3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3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3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3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3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3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3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3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3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3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3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3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3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3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3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3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3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3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3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3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3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3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3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3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3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3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3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3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3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3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3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3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3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3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3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3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3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3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3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3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3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3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3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3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3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3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3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3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3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3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3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3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3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3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3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3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3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3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3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3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3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3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3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3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3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3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3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3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3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3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3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3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3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3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3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3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3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3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3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3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3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3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3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3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3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3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3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3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3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3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3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3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3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3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3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3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3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3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3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3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3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3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3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3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3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3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3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3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3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3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3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3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3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3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3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3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3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3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3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3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3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3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3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3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3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3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3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3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3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3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3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3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3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3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3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3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3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3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3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3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3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3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3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3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3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3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3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3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3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3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3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3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3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3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3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3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3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3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3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3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3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3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3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3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3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3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3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3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3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3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3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3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3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3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3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3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3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3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3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3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3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3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3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3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3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3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3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3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3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3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3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3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3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3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3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3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3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3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3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3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3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3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3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3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3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3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3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3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3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3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3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3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3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3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3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3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3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3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3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3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3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3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3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3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3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3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3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3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3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3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3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3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3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3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3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3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3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3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3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3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3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3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3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3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3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3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3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3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3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3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3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3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3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3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3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3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3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3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3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3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3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3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3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3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3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3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3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3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3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3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3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3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3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3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3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3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3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3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3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3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3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3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3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3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3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3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3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3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3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3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3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3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3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3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3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3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3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3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3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3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3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3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3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3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3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3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3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3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3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3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3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3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3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3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3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3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3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3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3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3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3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3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3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3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3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3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3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3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3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3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3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3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3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3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3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3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3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3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3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3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3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3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3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3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3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3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3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3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3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3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3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3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3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3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3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3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3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3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3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3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3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3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3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3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3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3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3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3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3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3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3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3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3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3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3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3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3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3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3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3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3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3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3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3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3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3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3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3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3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3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3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3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3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3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3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3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3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3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3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3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3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3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3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3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3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3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3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3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3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3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3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3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3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3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3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3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3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3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3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3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3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3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3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3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3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3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3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3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3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3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3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3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3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3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3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3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3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3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3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3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3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3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3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3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3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3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3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3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3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3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3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3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3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3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3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3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3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3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3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3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3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3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3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3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3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3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3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3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3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3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3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3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3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3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3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3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3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3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3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3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3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3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3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3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3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3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3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3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3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3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3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3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3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3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3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3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3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3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3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3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3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3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3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3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3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3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3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3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3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3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3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3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3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3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3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3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3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3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3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3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3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3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3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3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3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3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3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3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3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3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3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3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3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3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3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3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3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3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3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3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3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3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3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3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3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3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3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3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3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3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3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3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3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3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3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3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3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3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3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3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3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3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3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3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3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3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3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3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3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3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3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3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3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3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3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3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3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3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3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3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3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3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3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3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3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3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3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3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3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3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3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3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3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3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3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3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3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3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3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3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3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3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3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3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3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3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3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3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3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3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3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3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3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3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3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3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3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3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3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3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3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3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3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3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3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3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3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3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3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3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3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3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3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3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3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3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3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3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3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3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3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3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3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3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3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3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3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3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3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3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3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3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3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3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3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3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3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3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3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3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3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3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3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3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3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3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3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3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3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3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3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3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3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3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3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3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3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3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3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3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3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3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3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3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3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3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3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3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3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3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3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3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3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3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3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3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3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3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3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3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3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3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3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3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3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3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3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3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3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3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3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3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3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3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3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3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3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3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3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3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3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3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3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3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3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3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3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3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3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3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3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3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3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3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3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3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3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3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3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3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3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3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3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3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3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3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3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3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3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3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3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3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3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3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3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3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3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3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3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3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3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3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3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3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3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3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3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3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3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3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3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3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3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3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3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3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3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3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3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3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3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3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3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3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3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3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3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3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3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3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3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3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3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3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3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3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3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3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3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3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3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3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3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3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3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3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3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3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3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3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3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3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3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3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3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3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3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3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3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3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3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3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3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3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3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3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3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3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3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3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3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3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3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3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3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3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3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3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3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3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3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3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3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3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3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3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3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3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3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3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3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3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3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3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3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3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3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3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3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3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3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3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3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3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3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3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3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3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3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3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3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3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3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3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3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3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3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3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3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3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3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3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3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3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3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3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3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3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3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3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3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3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3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3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3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3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3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3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3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3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3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3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3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3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3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3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3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3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3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3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3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3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3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3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3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3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3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3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3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3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3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3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3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3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3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3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3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3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3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3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3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3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3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3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3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3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3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3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3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3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3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3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3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3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3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3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3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3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3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3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3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3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3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3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3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3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3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3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3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3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3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3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3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3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3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3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3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3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3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3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3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3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3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3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3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3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3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3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3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3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3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3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3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3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3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3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3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3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3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3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3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3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3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3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3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3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3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3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3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3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3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3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3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3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3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3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3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3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3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3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3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3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3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3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3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3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3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3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3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3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3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3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3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3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3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3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3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3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3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3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3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3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3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3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3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3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3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3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3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3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3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3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3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3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3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3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3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3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3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3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3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3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3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3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3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3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3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3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3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3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3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3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3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3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3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3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3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3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3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3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3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3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3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3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3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3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3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3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3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3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3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3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3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3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3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3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3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3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3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3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3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3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3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3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3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3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3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3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3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3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3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3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3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3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3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3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3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3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3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3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3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3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3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3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3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3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3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3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3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3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3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3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3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3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3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3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3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3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3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3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3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3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3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3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3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3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3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3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3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3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3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3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3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3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3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3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3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3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3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3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3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3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3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3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3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3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3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3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3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3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3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3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3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3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3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3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3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3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3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3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3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3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3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3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3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3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3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3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3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3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3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3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3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3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3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3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3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3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3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3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3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3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3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3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3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3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3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3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3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3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3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3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3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3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3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3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3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3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3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3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3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3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3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3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3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3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3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3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3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3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3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3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3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3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3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3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3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3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3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3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3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3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3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3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3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3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3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3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3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3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3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3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3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3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3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3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3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3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3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3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3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3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3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3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3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3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3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3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3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3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3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3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3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3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3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3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3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3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3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3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3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3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3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3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3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3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3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3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3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3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3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3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3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3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3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3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3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3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3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3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3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3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3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3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3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3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3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3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3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3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3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3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3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3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3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3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3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3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3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3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3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3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3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3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3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3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3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3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3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3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3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3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3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3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3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3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3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3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3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3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3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3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3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3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3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3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3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3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3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3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3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3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3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3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3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3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3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3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3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3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3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3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3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3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3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3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3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3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3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3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3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3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3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3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3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3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3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3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3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3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3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3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3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3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3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3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3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3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3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3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3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3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3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3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3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3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3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3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3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3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3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3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3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3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3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3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3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3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3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3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3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3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3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3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3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3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3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3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3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3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3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3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3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3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3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3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3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3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3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3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3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3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3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3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3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3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3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3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3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3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3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3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3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3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3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3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3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3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3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3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3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3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3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3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3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3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3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3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3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3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3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3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3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3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3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3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3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3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3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3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3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3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3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3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3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3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3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3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3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3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3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3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3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3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3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3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3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3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3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3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3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3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3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3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3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3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3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3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3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3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3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3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3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3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3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3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3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3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3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3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3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3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3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3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3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3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3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3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3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3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3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3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3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3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3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3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3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3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3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3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3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3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3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3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3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3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3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3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3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3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3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3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3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3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3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3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3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3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3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3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3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3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3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3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3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3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3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3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3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3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3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3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3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3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3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3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3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3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3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3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3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3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3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3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3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3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3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3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3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3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3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3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3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3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3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3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3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3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3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3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3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3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3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3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3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3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3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3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3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3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3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3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3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3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3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3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3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3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3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3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2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EMAYQBsAGMAdQBsAGEAdABlACAAdABoAGUAIABhAHYAZQByAGEAZwBlACAAbwBmACAAdABoAGUAIABuACAAbABhAHIAZwBlAHMAdAAgACgAcwBtAGEAbABsAGUAcwB0ACkAIAB2AGEAbAB1AGUAcwAgAGkAbgAgAGEAbgAgAGEAcgByAGEAeQAuAFwAbgAgACoALwBcAG4AQQBWAEUAUgBBAEcARQ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HYAZQBjADsAIABJAEYAKABsAGEAcgBnAGUAcwB0ADsAIABMAEEAUgBHAEUAKABhAHIAcgA7ACAAUwBFAFEAVQBFAE4AQwBFACgAbgApACkAOwAgAFMATQBBAEwATAAoAGEAcgByADsAIABTAEUAUQBVAEUATgBDAEUAKABuACkAKQApADsAXABuACAAIAAgACAAIAAgACAAIABBAFYARQBSAEEARwBFACgAdgBlAGMAKQBcAG4AIAAgACAAIAApAFwAbgApADsAOwBcAG4AIgB9ACwAewAiAHAAYQB0AGgAIgA6ACIALwBwAHIAbwBqAGUAYwB0AHMALwBTAG8AbAB1AHQAaQBvAG4AcwAiACwAIgB0AGUAeAB0ACIAOgAiAC8AKgAqAFwAbgAgACoAIABDAGEAbABjAHUAbABhAHQAZQAgAHQAaABlACAAbQBlAGQAaQBhAG4AIABvAGYAIAB0AGgAZQAgAG4AIABsAGEAcgBnAGUAcwB0ACAAKABzAG0AYQBsAGwAZQBzAHQAKQAgAHYAYQBsAHUAZQBzACAAaQBuACAAYQBuACAAYQByAHIAYQB5AC4AXABuACAAKgAvAFwAbgBNAEUARABJAEEATg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HYAZQBjADsAIABJAEYAKABsAGEAcgBnAGUAcwB0ADsAIABMAEEAUgBHAEUAKABhAHIAcgA7ACAAUwBFAFEAVQBFAE4AQwBFACgAbgApACkAOwAgAFMATQBBAEwATAAoAGEAcgByADsAIABTAEUAUQBVAEUATgBDAEUAKABuACkAKQApADsAXABuACAAIAAgACAAIAAgACAAIABNAEUARABJAEEATgAoAHYAZQBjACkAXABuACAAIAAgACAAKQBcAG4AKQA7ADsAXABuAFwAbgAvACoAKgBcAG4AIAAqACAAUgBlAHQAdQByAG4AcwAgAHQAaABlACAAbgAgAGwAYQByAGcAZQBzAHQAIAByAG8AdwBzACAAbwBmACAAYQBuACAAYQByAHIAYQB5ACwAIABhAHMAIABkAGUAYwBpAGQAZQBkACAAYgB5ACAAcwBvAHIAdABfAGkAbgBkAGUAeAAuAFwAbgAgACoALwBcAG4ATABBAFIARwBFAFMAVABBAFIAUgAgAD0AIABMAEEATQBCAEQAQQAoAGEAcgByADsAIABuADsAIABbAHMAbwByAHQAXwBpAG4AZABlAHgAXQA7AFwAbgAgACAAIAAgAEwARQBUACgAbABhAHIAZwBlAHMAdAA7ACAASQBGACgASQBTAE8ATQBJAFQAVABFAEQAKABzAG8AcgB0AF8AaQBuAGQAZQB4ACkAOwAgADEAOwAgAHMAbwByAHQAXwBpAG4AZABlAHgAKQA7ACAAVABBAEsARQAoAFMATwBSAFQAKABhAHIAcgA7ACAAcwBvAHIAdABfAGkAbgBkAGUAeAA7ACAALQAxACkAOwAgAG4AKQApAFwAbgApADsAOwAiAH0AXQAsACIAcAByAG8AagBlAGMAdABOAGEAbQBlAHMAIgA6AFsAIgBBAFYARQBSAEEARwBFAE4AIgAsACIAUwBvAGwAdQB0AGkAbwBuAHMALgBNAEUARABJAEEATgBOACIALAAiAFMAbwBsAHUAdABpAG8AbgBzAC4ATABBAFIARwBFAFMAVABBAFIAU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ISOMITTED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2023-02-14T11:24:31Z</dcterms:modified>
</cp:coreProperties>
</file>