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ercises/"/>
    </mc:Choice>
  </mc:AlternateContent>
  <xr:revisionPtr revIDLastSave="10396" documentId="11_F25DC773A252ABDACC104863C91E5CB45BDE58E9" xr6:coauthVersionLast="47" xr6:coauthVersionMax="47" xr10:uidLastSave="{2BB5443E-6381-4EF3-A09A-C7F5B3B0FF23}"/>
  <bookViews>
    <workbookView xWindow="690" yWindow="-120" windowWidth="37830" windowHeight="21840" tabRatio="951" firstSheet="4" activeTab="5" xr2:uid="{00000000-000D-0000-FFFF-FFFF00000000}"/>
  </bookViews>
  <sheets>
    <sheet name="6.1 PARTITION function" sheetId="17" r:id="rId1"/>
    <sheet name="6.2 DISEMVOWEL function" sheetId="31" r:id="rId2"/>
    <sheet name="6.3 PRODUCTIF function " sheetId="29" r:id="rId3"/>
    <sheet name="6.4 WORDCOUNT function" sheetId="32" r:id="rId4"/>
    <sheet name="6.5 Reverse a text" sheetId="37" r:id="rId5"/>
    <sheet name="6.6 Fibonacci sequence" sheetId="35" r:id="rId6"/>
    <sheet name="VGSales" sheetId="10" r:id="rId7"/>
    <sheet name="e00eb4de3c8a421cba9b8f4cb8546ec" sheetId="4" state="veryHidden" r:id="rId8"/>
  </sheets>
  <definedNames>
    <definedName name="Solutions.APPLY">_xlfn.LAMBDA(_xlpm.x,_xlpm.n,_xlpm.function, _xlfn.REDUCE(_xlpm.x, _xlfn.SEQUENCE(_xlpm.n), _xlfn.LAMBDA(_xlpm.acc,_xlpm.current, _xlpm.function(_xlpm.acc))))</definedName>
    <definedName name="Solutions.DISEMVOWEL" comment="Disemvowel a text.">_xlfn.LAMBDA(_xlpm.str, _xlfn.REDUCE(_xlpm.str, {"A";"E";"I";"O";"U";"a";"e";"i";"o";"u"}, _xlfn.LAMBDA(_xlpm.x,_xlpm.repl, SUBSTITUTE(_xlpm.x, _xlpm.repl, ""))))</definedName>
    <definedName name="Solutions.EXTRACTION">_xlfn.LAMBDA(_xlpm.text,_xlpm.i, MID(_xlpm.text, _xlpm.i, 1))</definedName>
    <definedName name="Solutions.FIBONACCI">_xlfn.LAMBDA(_xlpm.n, _xlfn.IFS(_xlpm.n = 0, 0, _xlpm.n = 1, {0;1}, TRUE, _xlfn.REDUCE({0;1}, _xlfn.SEQUENCE(_xlpm.n - 1), _xlfn.LAMBDA(_xlpm.acc,_xlpm.curr, _xlfn.VSTACK(_xlpm.acc, Solutions.LASTSUM(_xlpm.acc))))))</definedName>
    <definedName name="Solutions.GROUPING" comment="Group an array by include.">_xlfn.LAMBDA(_xlpm.array,_xlpm.include, _xlfn.LET(_xlpm.uniques, _xlfn.UNIQUE(_xlpm.include), _xlpm.values, _xlfn.REDUCE({0}, _xlpm.uniques, _xlfn.LAMBDA(_xlpm.acc,_xlpm.current, _xlfn.LET(_xlpm.indices, _xlfn._xlws.FILTER(_xlfn.SEQUENCE(ROWS(_xlpm.array)), _xlpm.include = _xlpm.current), _xlfn.HSTACK(_xlpm.acc, _xlfn.CHOOSEROWS(_xlpm.array, _xlpm.indices))))), _xlfn.VSTACK(_xlfn.TOROW(_xlpm.uniques), _xlfn.DROP(_xlpm.values, , 1))))</definedName>
    <definedName name="Solutions.LASTSUM">_xlfn.LAMBDA(_xlpm.arr, SUM(_xlfn.TAKE(_xlpm.arr, -2)))</definedName>
    <definedName name="Solutions.PARTITION" comment="Partition an array.">_xlfn.LAMBDA(_xlpm.array,_xlpm.include, _xlfn.SORTBY(_xlpm.array, -_xlpm.include))</definedName>
    <definedName name="Solutions.PRODUCTIF_A">_xlfn.LAMBDA(_xlpm.array,_xlpm.include, PRODUCT(_xlfn._xlws.FILTER(_xlpm.array, _xlpm.include)))</definedName>
    <definedName name="Solutions.PRODUCTIF_B">_xlfn.LAMBDA(_xlpm.array,_xlpm.include, _xlfn.LET(_xlpm.numbers, _xlfn._xlws.FILTER(_xlpm.array, _xlpm.include), _xlfn.REDUCE(1, _xlpm.numbers, _xlfn.LAMBDA(_xlpm.acc,_xlpm.curr, _xlpm.acc * _xlpm.curr))))</definedName>
    <definedName name="Solutions.PRODUCTIF_C">_xlfn.LAMBDA(_xlpm.array,_xlpm.include, _xlfn.LET(_xlpm.numbers, IF(_xlpm.include, _xlpm.array, 1), PRODUCT(_xlpm.numbers)))</definedName>
    <definedName name="Solutions.PRODUCTIF_D">_xlfn.LAMBDA(_xlpm.array,_xlpm.include, _xlfn.LET(_xlpm.numbers, IF(_xlpm.include, _xlpm.array, 1), _xlfn.REDUCE(1, _xlpm.numbers, _xlfn.LAMBDA(_xlpm.acc,_xlpm.curr, _xlpm.acc * _xlpm.curr))))</definedName>
    <definedName name="Solutions.RATIO">_xlfn.LAMBDA(_xlpm.n, _xlfn.LET(_xlpm.fibs, Solutions.FIBONACCI(_xlpm.n), _xlfn.MAP(_xlfn.SEQUENCE(_xlpm.n - 2, , 2), _xlfn.LAMBDA(_xlpm.i, INDEX(_xlpm.fibs, _xlpm.i + 1) / INDEX(_xlpm.fibs, _xlpm.i)))))</definedName>
    <definedName name="Solutions.REVERSE">_xlfn.LAMBDA(_xlpm.text, IF(_xlpm.text = "", "", _xlfn.LET(_xlpm.n, LEN(_xlpm.text), _xlpm.function, _xlfn.LAMBDA(_xlpm.acc,_xlpm.curr, _xlpm.acc &amp; Solutions.EXTRACTION(_xlpm.text, _xlpm.n - _xlpm.curr + 1)), _xlfn.REDUCE("", _xlfn.SEQUENCE(_xlpm.n), _xlpm.function))))</definedName>
    <definedName name="Solutions.SPLITIT" comment="Split an array by include.">_xlfn.LAMBDA(_xlpm.array,_xlpm.include, _xlfn.LET(_xlpm.indices, _xlfn._xlws.FILTER(_xlfn.SEQUENCE(ROWS(_xlpm.array)), _xlpm.include), _xlpm.not_indices, _xlfn._xlws.FILTER(_xlfn.SEQUENCE(ROWS(_xlpm.array)), NOT(_xlpm.include)), _xlfn.HSTACK(_xlfn.CHOOSEROWS(_xlpm.array, _xlpm.indices), _xlfn.CHOOSEROWS(_xlpm.array, _xlpm.not_indices))))</definedName>
    <definedName name="Solutions.WORDCOUNT">_xlfn.LAMBDA(_xlpm.text, _xlfn.LET(_xlpm.punctuation, _xlfn.HSTACK({"!","\","#","$","%","&amp;","'","(",")","*","+","-",".","/",":",";","&lt;","=","&gt;","?","@","[","\","]","^","_","`","{","|","}","~"}, CHAR(34)), _xlpm.REMOVE, _xlfn.LAMBDA(_xlpm.text,_xlpm.char, SUBSTITUTE(_xlpm.text, _xlpm.char, "")), _xlpm.removed, _xlfn.REDUCE(_xlpm.text, _xlpm.punctuation, _xlpm.REMOVE), LEN(TRIM(_xlpm.removed)) - LEN(_xlpm.REMOVE(_xlpm.removed, " ")) + 1))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B49" i="17" a="1"/>
  <c r="B49" i="17" s="1"/>
  <c r="F17" i="32" a="1"/>
  <c r="F17" i="32" s="1"/>
  <c r="F16" i="32" a="1"/>
  <c r="F16" i="32" s="1"/>
  <c r="F15" i="32" a="1"/>
  <c r="F15" i="32" s="1"/>
  <c r="B78" i="29" a="1"/>
  <c r="B78" i="29" s="1"/>
  <c r="B75" i="29" a="1"/>
  <c r="B75" i="29" s="1"/>
  <c r="B72" i="29" a="1"/>
  <c r="B72" i="29" s="1"/>
  <c r="B69" i="29" a="1"/>
  <c r="B69" i="29" s="1"/>
  <c r="G86" i="35"/>
  <c r="G87" i="35"/>
  <c r="G85" i="35"/>
  <c r="B74" i="29"/>
  <c r="B77" i="29"/>
  <c r="B71" i="29"/>
  <c r="B68" i="2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<sst xmlns="http://schemas.openxmlformats.org/spreadsheetml/2006/main" count="52506" uniqueCount="10457">
  <si>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</si>
  <si>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</si>
  <si>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</si>
  <si>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</si>
  <si>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</si>
  <si>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</si>
  <si>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</si>
  <si>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</si>
  <si>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</si>
  <si>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</si>
  <si>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</si>
  <si>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</si>
  <si>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</si>
  <si>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</si>
  <si>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</si>
  <si>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</si>
  <si>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</si>
  <si>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</si>
  <si>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</si>
  <si>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</si>
  <si>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</si>
  <si>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</si>
  <si>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</si>
  <si>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</si>
  <si>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</si>
  <si>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</si>
  <si>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</si>
  <si>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</si>
  <si>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</si>
  <si>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</si>
  <si>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</si>
  <si>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</si>
  <si>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</si>
  <si>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</si>
  <si>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</si>
  <si>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</si>
  <si>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</si>
  <si>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</si>
  <si>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</si>
  <si>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</si>
  <si>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</si>
  <si>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</si>
  <si>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</si>
  <si>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</si>
  <si>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</si>
  <si>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</si>
  <si>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</si>
  <si>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</si>
  <si>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</si>
  <si>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</si>
  <si>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</si>
  <si>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</si>
  <si>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</si>
  <si>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</si>
  <si>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</si>
  <si>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</si>
  <si>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</si>
  <si>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</si>
  <si>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</si>
  <si>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</si>
  <si>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</si>
  <si>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</si>
  <si>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</si>
  <si>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</si>
  <si>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</si>
  <si>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</si>
  <si>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</si>
  <si>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</si>
  <si>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</si>
  <si>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</si>
  <si>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</si>
  <si>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</si>
  <si>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</si>
  <si>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</si>
  <si>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</si>
  <si>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</si>
  <si>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</si>
  <si>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</si>
  <si>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</si>
  <si>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</si>
  <si>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</si>
  <si>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</si>
  <si>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</si>
  <si>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</si>
  <si>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</si>
  <si>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</si>
  <si>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</si>
  <si>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</si>
  <si>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</si>
  <si>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</si>
  <si>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</si>
  <si>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</si>
  <si>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</si>
  <si>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</si>
  <si>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</si>
  <si>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</si>
  <si>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</si>
  <si>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</si>
  <si>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</si>
  <si>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</si>
  <si>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</si>
  <si>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</si>
  <si>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</si>
  <si>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</si>
  <si>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</si>
  <si>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</si>
  <si>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</si>
  <si>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</si>
  <si>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</si>
  <si>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</si>
  <si>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</si>
  <si>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</si>
  <si>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</si>
  <si>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</si>
  <si>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</si>
  <si>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</si>
  <si>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</si>
  <si>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</si>
  <si>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</si>
  <si>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</si>
  <si>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</si>
  <si>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</si>
  <si>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</si>
  <si>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</si>
  <si>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</si>
  <si>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</si>
  <si>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</si>
  <si>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</si>
  <si>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</si>
  <si>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</si>
  <si>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</si>
  <si>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</si>
  <si>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</si>
  <si>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</si>
  <si>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</si>
  <si>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</si>
  <si>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</si>
  <si>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</si>
  <si>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</si>
  <si>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</si>
  <si>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</si>
  <si>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</si>
  <si>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</si>
  <si>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</si>
  <si>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</si>
  <si>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</si>
  <si>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</si>
  <si>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</si>
  <si>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</si>
  <si>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</si>
  <si>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</si>
  <si>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</si>
  <si>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</si>
  <si>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</si>
  <si>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</si>
  <si>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</si>
  <si>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</si>
  <si>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</si>
  <si>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</si>
  <si>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</si>
  <si>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</si>
  <si>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</si>
  <si>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</si>
  <si>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</si>
  <si>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</si>
  <si>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</si>
  <si>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</si>
  <si>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</si>
  <si>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</si>
  <si>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</si>
  <si>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</si>
  <si>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</si>
  <si>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</si>
  <si>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</si>
  <si>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</si>
  <si>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</si>
  <si>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</si>
  <si>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</si>
  <si>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</si>
  <si>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</si>
  <si>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</si>
  <si>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</si>
  <si>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</si>
  <si>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</si>
  <si>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</si>
  <si>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</si>
  <si>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</si>
  <si>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</si>
  <si>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</si>
  <si>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</si>
  <si>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</si>
  <si>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</si>
  <si>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</si>
  <si>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</si>
  <si>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</si>
  <si>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</si>
  <si>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</si>
  <si>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</si>
  <si>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</si>
  <si>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</si>
  <si>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</si>
  <si>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</si>
  <si>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</si>
  <si>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</si>
  <si>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</si>
  <si>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</si>
  <si>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</si>
  <si>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</si>
  <si>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</si>
  <si>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</si>
  <si>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</si>
  <si>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</si>
  <si>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</si>
  <si>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</si>
  <si>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</si>
  <si>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</si>
  <si>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</si>
  <si>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</si>
  <si>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</si>
  <si>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</si>
  <si>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</si>
  <si>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</si>
  <si>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</si>
  <si>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</si>
  <si>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</si>
  <si>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</si>
  <si>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</si>
  <si>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</si>
  <si>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</si>
  <si>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</si>
  <si>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</si>
  <si>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</si>
  <si>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</si>
  <si>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</si>
  <si>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</si>
  <si>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</si>
  <si>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</si>
  <si>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</si>
  <si>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</si>
  <si>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</si>
  <si>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</si>
  <si>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</si>
  <si>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</si>
  <si>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</si>
  <si>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</si>
  <si>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</si>
  <si>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</si>
  <si>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</si>
  <si>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</si>
  <si>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</si>
  <si>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</si>
  <si>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</si>
  <si>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</si>
  <si>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</si>
  <si>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</si>
  <si>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</si>
  <si>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</si>
  <si>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</si>
  <si>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</si>
  <si>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</si>
  <si>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</si>
  <si>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</si>
  <si>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</si>
  <si>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</si>
  <si>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</si>
  <si>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</si>
  <si>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</si>
  <si>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</si>
  <si>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</si>
  <si>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</si>
  <si>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</si>
  <si>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</si>
  <si>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</si>
  <si>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</si>
  <si>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</si>
  <si>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</si>
  <si>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</si>
  <si>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</si>
  <si>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</si>
  <si>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</si>
  <si>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</si>
  <si>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</si>
  <si>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</si>
  <si>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</si>
  <si>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</si>
  <si>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</si>
  <si>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</si>
  <si>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</si>
  <si>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</si>
  <si>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</si>
  <si>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</si>
  <si>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</si>
  <si>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</si>
  <si>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</si>
  <si>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</si>
  <si>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</si>
  <si>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</si>
  <si>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</si>
  <si>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</si>
  <si>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</si>
  <si>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</si>
  <si>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</si>
  <si>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</si>
  <si>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</si>
  <si>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</si>
  <si>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</si>
  <si>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</si>
  <si>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</si>
  <si>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</si>
  <si>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</si>
  <si>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</si>
  <si>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</si>
  <si>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</si>
  <si>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</si>
  <si>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</si>
  <si>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</si>
  <si>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</si>
  <si>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</si>
  <si>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</si>
  <si>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</si>
  <si>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</si>
  <si>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</si>
  <si>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</si>
  <si>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</si>
  <si>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</si>
  <si>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</si>
  <si>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</si>
  <si>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</si>
  <si>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</si>
  <si>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</si>
  <si>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</si>
  <si>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</si>
  <si>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</si>
  <si>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</si>
  <si>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</si>
  <si>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</si>
  <si>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</si>
  <si>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</si>
  <si>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</si>
  <si>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</si>
  <si>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</si>
  <si>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</si>
  <si>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</si>
  <si>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</si>
  <si>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</si>
  <si>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</si>
  <si>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</si>
  <si>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</si>
  <si>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</si>
  <si>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</si>
  <si>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</si>
  <si>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</si>
  <si>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</si>
  <si>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</si>
  <si>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</si>
  <si>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</si>
  <si>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</si>
  <si>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</si>
  <si>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</si>
  <si>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</si>
  <si>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</si>
  <si>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</si>
  <si>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</si>
  <si>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</si>
  <si>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</si>
  <si>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</si>
  <si>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</si>
  <si>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</si>
  <si>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</si>
  <si>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</si>
  <si>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</si>
  <si>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</si>
  <si>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</si>
  <si>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</si>
  <si>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</si>
  <si>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</si>
  <si>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</si>
  <si>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</si>
  <si>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</si>
  <si>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</si>
  <si>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</si>
  <si>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</si>
  <si>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</si>
  <si>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</si>
  <si>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</si>
  <si>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</si>
  <si>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</si>
  <si>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</si>
  <si>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</si>
  <si>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</si>
  <si>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</si>
  <si>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</si>
  <si>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</si>
  <si>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</si>
  <si>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</si>
  <si>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</si>
  <si>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</si>
  <si>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</si>
  <si>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</si>
  <si>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</si>
  <si>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</si>
  <si>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</si>
  <si>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</si>
  <si>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</si>
  <si>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</si>
  <si>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</si>
  <si>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</si>
  <si>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</si>
  <si>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</si>
  <si>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</si>
  <si>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</si>
  <si>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</si>
  <si>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</si>
  <si>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</si>
  <si>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</si>
  <si>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</si>
  <si>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</si>
  <si>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</si>
  <si>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</si>
  <si>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</si>
  <si>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</si>
  <si>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</si>
  <si>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</si>
  <si>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</si>
  <si>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</si>
  <si>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</si>
  <si>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</si>
  <si>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</si>
  <si>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</si>
  <si>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</si>
  <si>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</si>
  <si>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</si>
  <si>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</si>
  <si>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</si>
  <si>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</si>
  <si>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</si>
  <si>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</si>
  <si>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</si>
  <si>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</si>
  <si>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</si>
  <si>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</si>
  <si>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</si>
  <si>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</si>
  <si>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</si>
  <si>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</si>
  <si>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</si>
  <si>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</si>
  <si>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</si>
  <si>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</si>
  <si>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</si>
  <si>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</si>
  <si>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</si>
  <si>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</si>
  <si>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</si>
  <si>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</si>
  <si>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</si>
  <si>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</si>
  <si>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</si>
  <si>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</si>
  <si>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</si>
  <si>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</si>
  <si>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</si>
  <si>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</si>
  <si>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</si>
  <si>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</si>
  <si>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</si>
  <si>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</si>
  <si>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</si>
  <si>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</si>
  <si>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</si>
  <si>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</si>
  <si>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</si>
  <si>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</si>
  <si>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</si>
  <si>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</si>
  <si>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</si>
  <si>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</si>
  <si>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</si>
  <si>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</si>
  <si>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</si>
  <si>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</si>
  <si>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</si>
  <si>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</si>
  <si>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</si>
  <si>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</si>
  <si>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</si>
  <si>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</si>
  <si>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</si>
  <si>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</si>
  <si>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</si>
  <si>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</si>
  <si>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</si>
  <si>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</si>
  <si>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</si>
  <si>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</si>
  <si>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</si>
  <si>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</si>
  <si>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</si>
  <si>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</si>
  <si>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</si>
  <si>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</si>
  <si>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</si>
  <si>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</si>
  <si>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</si>
  <si>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</si>
  <si>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</si>
  <si>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</si>
  <si>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</si>
  <si>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</si>
  <si>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</si>
  <si>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</si>
  <si>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</si>
  <si>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</si>
  <si>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</si>
  <si>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</si>
  <si>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</si>
  <si>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</si>
  <si>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</si>
  <si>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</si>
  <si>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</si>
  <si>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</si>
  <si>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</si>
  <si>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</si>
  <si>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</si>
  <si>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</si>
  <si>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</si>
  <si>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</si>
  <si>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</si>
  <si>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</si>
  <si>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</si>
  <si>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</si>
  <si>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</si>
  <si>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</si>
  <si>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</si>
  <si>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</si>
  <si>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</si>
  <si>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</si>
  <si>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</si>
  <si>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</si>
  <si>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</si>
  <si>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</si>
  <si>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</si>
  <si>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</si>
  <si>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</si>
  <si>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</si>
  <si>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</si>
  <si>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</si>
  <si>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</si>
  <si>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</si>
  <si>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</si>
  <si>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</si>
  <si>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</si>
  <si>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</si>
  <si>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</si>
  <si>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</si>
  <si>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</si>
  <si>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</si>
  <si>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</si>
  <si>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</si>
  <si>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</si>
  <si>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</si>
  <si>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</si>
  <si>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</si>
  <si>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</si>
  <si>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</si>
  <si>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</si>
  <si>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</si>
  <si>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</si>
  <si>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</si>
  <si>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</si>
  <si>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</si>
  <si>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</si>
  <si>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</si>
  <si>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</si>
  <si>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</si>
  <si>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</si>
  <si>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</si>
  <si>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</si>
  <si>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</si>
  <si>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</si>
  <si>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</si>
  <si>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</si>
  <si>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</si>
  <si>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</si>
  <si>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</si>
  <si>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</si>
  <si>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</si>
  <si>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</si>
  <si>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</si>
  <si>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</si>
  <si>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</si>
  <si>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</si>
  <si>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</si>
  <si>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</si>
  <si>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</si>
  <si>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</si>
  <si>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</si>
  <si>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</si>
  <si>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</si>
  <si>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</si>
  <si>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</si>
  <si>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</si>
  <si>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</si>
  <si>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</si>
  <si>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</si>
  <si>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</si>
  <si>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</si>
  <si>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</si>
  <si>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</si>
  <si>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</si>
  <si>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</si>
  <si>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</si>
  <si>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</si>
  <si>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</si>
  <si>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</si>
  <si>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</si>
  <si>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</si>
  <si>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</si>
  <si>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</si>
  <si>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</si>
  <si>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</si>
  <si>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</si>
  <si>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</si>
  <si>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</si>
  <si>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</si>
  <si>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</si>
  <si>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</si>
  <si>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</si>
  <si>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</si>
  <si>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</si>
  <si>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</si>
  <si>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</si>
  <si>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</si>
  <si>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</si>
  <si>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</si>
  <si>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</si>
  <si>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</si>
  <si>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</si>
  <si>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</si>
  <si>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</si>
  <si>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</si>
  <si>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</si>
  <si>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</si>
  <si>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</si>
  <si>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</si>
  <si>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</si>
  <si>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</si>
  <si>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</si>
  <si>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</si>
  <si>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</si>
  <si>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</si>
  <si>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</si>
  <si>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</si>
  <si>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</si>
  <si>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</si>
  <si>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</si>
  <si>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</si>
  <si>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</si>
  <si>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</si>
  <si>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</si>
  <si>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</si>
  <si>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</si>
  <si>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</si>
  <si>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</si>
  <si>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</si>
  <si>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</si>
  <si>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</si>
  <si>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</si>
  <si>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</si>
  <si>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</si>
  <si>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</si>
  <si>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</si>
  <si>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</si>
  <si>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</si>
  <si>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</si>
  <si>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</si>
  <si>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</si>
  <si>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</si>
  <si>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</si>
  <si>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</si>
  <si>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</si>
  <si>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</si>
  <si>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</si>
  <si>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</si>
  <si>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</si>
  <si>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</si>
  <si>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</si>
  <si>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</si>
  <si>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</si>
  <si>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</si>
  <si>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</si>
  <si>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</si>
  <si>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</si>
  <si>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</si>
  <si>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</si>
  <si>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</si>
  <si>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</si>
  <si>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</si>
  <si>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</si>
  <si>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</si>
  <si>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</si>
  <si>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</si>
  <si>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</si>
  <si>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</si>
  <si>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</si>
  <si>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</si>
  <si>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</si>
  <si>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</si>
  <si>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</si>
  <si>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</si>
  <si>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</si>
  <si>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</si>
  <si>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</si>
  <si>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</si>
  <si>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</si>
  <si>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</si>
  <si>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</si>
  <si>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</si>
  <si>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</si>
  <si>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</si>
  <si>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</si>
  <si>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</si>
  <si>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</si>
  <si>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</si>
  <si>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</si>
  <si>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</si>
  <si>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</si>
  <si>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</si>
  <si>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</si>
  <si>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</si>
  <si>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</si>
  <si>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</si>
  <si>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</si>
  <si>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</si>
  <si>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</si>
  <si>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</si>
  <si>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</si>
  <si>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</si>
  <si>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</si>
  <si>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</si>
  <si>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</si>
  <si>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</si>
  <si>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</si>
  <si>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</si>
  <si>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</si>
  <si>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</si>
  <si>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</si>
  <si>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</si>
  <si>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</si>
  <si>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</si>
  <si>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</si>
  <si>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</si>
  <si>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</si>
  <si>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</si>
  <si>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</si>
  <si>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</si>
  <si>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</si>
  <si>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</si>
  <si>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</si>
  <si>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</si>
  <si>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</si>
  <si>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</si>
  <si>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</si>
  <si>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</si>
  <si>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</si>
  <si>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</si>
  <si>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</si>
  <si>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</si>
  <si>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</si>
  <si>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</si>
  <si>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</si>
  <si>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</si>
  <si>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</si>
  <si>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</si>
  <si>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</si>
  <si>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</si>
  <si>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</si>
  <si>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</si>
  <si>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</si>
  <si>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</si>
  <si>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</si>
  <si>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</si>
  <si>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</si>
  <si>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</si>
  <si>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</si>
  <si>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</si>
  <si>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</si>
  <si>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</si>
  <si>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</si>
  <si>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</si>
  <si>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</si>
  <si>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</si>
  <si>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</si>
  <si>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</si>
  <si>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</si>
  <si>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</si>
  <si>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</si>
  <si>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</si>
  <si>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</si>
  <si>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</si>
  <si>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</si>
  <si>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</si>
  <si>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</si>
  <si>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</si>
  <si>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</si>
  <si>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</si>
  <si>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</si>
  <si>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</si>
  <si>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</si>
  <si>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</si>
  <si>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</si>
  <si>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</si>
  <si>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</si>
  <si>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</si>
  <si>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</si>
  <si>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</si>
  <si>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</si>
  <si>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</si>
  <si>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</si>
  <si>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</si>
  <si>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</si>
  <si>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</si>
  <si>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</si>
  <si>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</si>
  <si>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</si>
  <si>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</si>
  <si>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</si>
  <si>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</si>
  <si>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</si>
  <si>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</si>
  <si>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</si>
  <si>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</si>
  <si>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</si>
  <si>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</si>
  <si>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</si>
  <si>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</si>
  <si>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</si>
  <si>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</si>
  <si>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</si>
  <si>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</si>
  <si>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</si>
  <si>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</si>
  <si>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</si>
  <si>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</si>
  <si>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</si>
  <si>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</si>
  <si>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</si>
  <si>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</si>
  <si>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</si>
  <si>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</si>
  <si>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</si>
  <si>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</si>
  <si>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</si>
  <si>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</si>
  <si>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</si>
  <si>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</si>
  <si>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</si>
  <si>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</si>
  <si>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</si>
  <si>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</si>
  <si>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</si>
  <si>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</si>
  <si>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</si>
  <si>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</si>
  <si>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</si>
  <si>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</si>
  <si>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</si>
  <si>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</si>
  <si>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</si>
  <si>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</si>
  <si>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</si>
  <si>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</si>
  <si>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</si>
  <si>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</si>
  <si>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</si>
  <si>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</si>
  <si>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</si>
  <si>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</si>
  <si>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</si>
  <si>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</si>
  <si>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</si>
  <si>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</si>
  <si>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</si>
  <si>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</si>
  <si>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</si>
  <si>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</si>
  <si>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</si>
  <si>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</si>
  <si>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</si>
  <si>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</si>
  <si>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</si>
  <si>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</si>
  <si>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</si>
  <si>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</si>
  <si>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</si>
  <si>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</si>
  <si>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</si>
  <si>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</si>
  <si>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</si>
  <si>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</si>
  <si>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</si>
  <si>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</si>
  <si>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</si>
  <si>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</si>
  <si>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</si>
  <si>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</si>
  <si>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</si>
  <si>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</si>
  <si>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</si>
  <si>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</si>
  <si>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</si>
  <si>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</si>
  <si>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</si>
  <si>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</si>
  <si>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</si>
  <si>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</si>
  <si>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</si>
  <si>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</si>
  <si>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</si>
  <si>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</si>
  <si>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</si>
  <si>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</si>
  <si>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</si>
  <si>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</si>
  <si>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</si>
  <si>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</si>
  <si>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</si>
  <si>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</si>
  <si>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</si>
  <si>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</si>
  <si>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</si>
  <si>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</si>
  <si>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</si>
  <si>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</si>
  <si>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</si>
  <si>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</si>
  <si>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</si>
  <si>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</si>
  <si>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</si>
  <si>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</si>
  <si>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</si>
  <si>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</si>
  <si>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</si>
  <si>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</si>
  <si>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</si>
  <si>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</si>
  <si>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</si>
  <si>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</si>
  <si>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</si>
  <si>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</si>
  <si>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</si>
  <si>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</si>
  <si>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</si>
  <si>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</si>
  <si>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</si>
  <si>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</si>
  <si>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</si>
  <si>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</si>
  <si>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</si>
  <si>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</si>
  <si>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</si>
  <si>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</si>
  <si>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</si>
  <si>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</si>
  <si>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</si>
  <si>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</si>
  <si>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</si>
  <si>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</si>
  <si>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</si>
  <si>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</si>
  <si>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</si>
  <si>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</si>
  <si>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</si>
  <si>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</si>
  <si>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</si>
  <si>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</si>
  <si>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</si>
  <si>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</si>
  <si>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</si>
  <si>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</si>
  <si>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</si>
  <si>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</si>
  <si>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</si>
  <si>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</si>
  <si>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</si>
  <si>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</si>
  <si>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</si>
  <si>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</si>
  <si>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</si>
  <si>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</si>
  <si>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</si>
  <si>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</si>
  <si>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</si>
  <si>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</si>
  <si>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</si>
  <si>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</si>
  <si>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</si>
  <si>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</si>
  <si>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</si>
  <si>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</si>
  <si>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</si>
  <si>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</si>
  <si>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</si>
  <si>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</si>
  <si>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</si>
  <si>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</si>
  <si>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</si>
  <si>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</si>
  <si>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</si>
  <si>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</si>
  <si>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</si>
  <si>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</si>
  <si>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</si>
  <si>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</si>
  <si>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</si>
  <si>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</si>
  <si>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</si>
  <si>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</si>
  <si>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</si>
  <si>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</si>
  <si>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</si>
  <si>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</si>
  <si>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</si>
  <si>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</si>
  <si>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</si>
  <si>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</si>
  <si>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</si>
  <si>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</si>
  <si>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</si>
  <si>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</si>
  <si>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</si>
  <si>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</si>
  <si>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</si>
  <si>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</si>
  <si>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</si>
  <si>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</si>
  <si>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</si>
  <si>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</si>
  <si>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</si>
  <si>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</si>
  <si>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</si>
  <si>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</si>
  <si>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</si>
  <si>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</si>
  <si>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</si>
  <si>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</si>
  <si>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</si>
  <si>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</si>
  <si>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</si>
  <si>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</si>
  <si>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</si>
  <si>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</si>
  <si>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</si>
  <si>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</si>
  <si>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</si>
  <si>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</si>
  <si>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</si>
  <si>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</si>
  <si>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</si>
  <si>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</si>
  <si>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</si>
  <si>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</si>
  <si>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</si>
  <si>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</si>
  <si>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</si>
  <si>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</si>
  <si>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</si>
  <si>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</si>
  <si>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</si>
  <si>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</si>
  <si>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</si>
  <si>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</si>
  <si>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</si>
  <si>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</si>
  <si>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</si>
  <si>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</si>
  <si>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</si>
  <si>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</si>
  <si>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</si>
  <si>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</si>
  <si>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</si>
  <si>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</si>
  <si>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</si>
  <si>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</si>
  <si>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</si>
  <si>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</si>
  <si>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</si>
  <si>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</si>
  <si>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</si>
  <si>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</si>
  <si>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</si>
  <si>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</si>
  <si>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</si>
  <si>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</si>
  <si>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</si>
  <si>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</si>
  <si>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</si>
  <si>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</si>
  <si>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</si>
  <si>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</si>
  <si>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</si>
  <si>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</si>
  <si>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</si>
  <si>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</si>
  <si>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</si>
  <si>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</si>
  <si>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</si>
  <si>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</si>
  <si>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</si>
  <si>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</si>
  <si>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</si>
  <si>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</si>
  <si>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</si>
  <si>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</si>
  <si>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</si>
  <si>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</si>
  <si>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</si>
  <si>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</si>
  <si>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</si>
  <si>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</si>
  <si>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</si>
  <si>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</si>
  <si>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</si>
  <si>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</si>
  <si>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</si>
  <si>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</si>
  <si>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</si>
  <si>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</si>
  <si>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</si>
  <si>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</si>
  <si>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</si>
  <si>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</si>
  <si>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</si>
  <si>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</si>
  <si>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</si>
  <si>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</si>
  <si>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</si>
  <si>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</si>
  <si>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</si>
  <si>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</si>
  <si>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</si>
  <si>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</si>
  <si>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</si>
  <si>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</si>
  <si>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</si>
  <si>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</si>
  <si>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</si>
  <si>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</si>
  <si>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</si>
  <si>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</si>
  <si>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</si>
  <si>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</si>
  <si>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</si>
  <si>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</si>
  <si>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</si>
  <si>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</si>
  <si>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</si>
  <si>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</si>
  <si>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</si>
  <si>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</si>
  <si>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</si>
  <si>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</si>
  <si>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</si>
  <si>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</si>
  <si>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</si>
  <si>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</si>
  <si>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</si>
  <si>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</si>
  <si>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</si>
  <si>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</si>
  <si>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</si>
  <si>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</si>
  <si>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</si>
  <si>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</si>
  <si>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</si>
  <si>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</si>
  <si>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</si>
  <si>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</si>
  <si>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</si>
  <si>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</si>
  <si>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</si>
  <si>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</si>
  <si>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</si>
  <si>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</si>
  <si>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</si>
  <si>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</si>
  <si>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</si>
  <si>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</si>
  <si>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</si>
  <si>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</si>
  <si>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</si>
  <si>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</si>
  <si>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</si>
  <si>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</si>
  <si>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</si>
  <si>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</si>
  <si>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</si>
  <si>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</si>
  <si>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</si>
  <si>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</si>
  <si>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</si>
  <si>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</si>
  <si>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</si>
  <si>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</si>
  <si>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</si>
  <si>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</si>
  <si>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</si>
  <si>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</si>
  <si>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</si>
  <si>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</si>
  <si>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</si>
  <si>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</si>
  <si>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</si>
  <si>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</si>
  <si>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</si>
  <si>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</si>
  <si>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</si>
  <si>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</si>
  <si>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</si>
  <si>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</si>
  <si>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</si>
  <si>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</si>
  <si>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</si>
  <si>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</si>
  <si>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</si>
  <si>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</si>
  <si>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</si>
  <si>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</si>
  <si>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</si>
  <si>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</si>
  <si>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</si>
  <si>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</si>
  <si>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</si>
  <si>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</si>
  <si>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</si>
  <si>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</si>
  <si>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</si>
  <si>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</si>
  <si>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</si>
  <si>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</si>
  <si>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</si>
  <si>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</si>
  <si>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</si>
  <si>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</si>
  <si>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</si>
  <si>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</si>
  <si>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</si>
  <si>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</si>
  <si>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</si>
  <si>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</si>
  <si>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</si>
  <si>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</si>
  <si>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</si>
  <si>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</si>
  <si>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</si>
  <si>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</si>
  <si>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</si>
  <si>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</si>
  <si>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</si>
  <si>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</si>
  <si>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</si>
  <si>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</si>
  <si>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</si>
  <si>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</si>
  <si>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</si>
  <si>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</si>
  <si>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</si>
  <si>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</si>
  <si>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</si>
  <si>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</si>
  <si>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</si>
  <si>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</si>
  <si>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</si>
  <si>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</si>
  <si>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</si>
  <si>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</si>
  <si>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</si>
  <si>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</si>
  <si>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</si>
  <si>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</si>
  <si>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</si>
  <si>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</si>
  <si>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</si>
  <si>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</si>
  <si>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</si>
  <si>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</si>
  <si>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</si>
  <si>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</si>
  <si>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</si>
  <si>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</si>
  <si>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</si>
  <si>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</si>
  <si>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</si>
  <si>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</si>
  <si>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</si>
  <si>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</si>
  <si>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</si>
  <si>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</si>
  <si>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</si>
  <si>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</si>
  <si>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</si>
  <si>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</si>
  <si>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</si>
  <si>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</si>
  <si>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</si>
  <si>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</si>
  <si>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</si>
  <si>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</si>
  <si>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</si>
  <si>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</si>
  <si>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</si>
  <si>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</si>
  <si>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</si>
  <si>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</si>
  <si>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</si>
  <si>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</si>
  <si>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</si>
  <si>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</si>
  <si>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</si>
  <si>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</si>
  <si>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</si>
  <si>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</si>
  <si>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</si>
  <si>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</si>
  <si>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</si>
  <si>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</si>
  <si>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</si>
  <si>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</si>
  <si>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</si>
  <si>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</si>
  <si>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</si>
  <si>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</si>
  <si>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</si>
  <si>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</si>
  <si>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</si>
  <si>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</si>
  <si>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</si>
  <si>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</si>
  <si>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</si>
  <si>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</si>
  <si>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</si>
  <si>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</si>
  <si>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</si>
  <si>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</si>
  <si>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</si>
  <si>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</si>
  <si>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</si>
  <si>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</si>
  <si>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</si>
  <si>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</si>
  <si>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</si>
  <si>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</si>
  <si>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</si>
  <si>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</si>
  <si>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</si>
  <si>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</si>
  <si>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</si>
  <si>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</si>
  <si>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</si>
  <si>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</si>
  <si>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</si>
  <si>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</si>
  <si>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</si>
  <si>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</si>
  <si>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</si>
  <si>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</si>
  <si>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</si>
  <si>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</si>
  <si>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</si>
  <si>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</si>
  <si>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</si>
  <si>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</si>
  <si>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</si>
  <si>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</si>
  <si>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</si>
  <si>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</si>
  <si>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</si>
  <si>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</si>
  <si>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</si>
  <si>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</si>
  <si>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</si>
  <si>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</si>
  <si>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</si>
  <si>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</si>
  <si>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</si>
  <si>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</si>
  <si>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</si>
  <si>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</si>
  <si>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</si>
  <si>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</si>
  <si>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</si>
  <si>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</si>
  <si>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</si>
  <si>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</si>
  <si>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</si>
  <si>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</si>
  <si>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</si>
  <si>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</si>
  <si>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</si>
  <si>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</si>
  <si>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</si>
  <si>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</si>
  <si>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</si>
  <si>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</si>
  <si>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</si>
  <si>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</si>
  <si>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</si>
  <si>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</si>
  <si>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</si>
  <si>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</si>
  <si>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</si>
  <si>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</si>
  <si>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</si>
  <si>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</si>
  <si>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</si>
  <si>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</si>
  <si>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</si>
  <si>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</si>
  <si>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</si>
  <si>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</si>
  <si>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</si>
  <si>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</si>
  <si>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</si>
  <si>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</si>
  <si>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</si>
  <si>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</si>
  <si>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</si>
  <si>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</si>
  <si>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</si>
  <si>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</si>
  <si>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</si>
  <si>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</si>
  <si>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</si>
  <si>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</si>
  <si>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</si>
  <si>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</si>
  <si>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</si>
  <si>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</si>
  <si>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</si>
  <si>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</si>
  <si>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</si>
  <si>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</si>
  <si>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</si>
  <si>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</si>
  <si>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</si>
  <si>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</si>
  <si>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</si>
  <si>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</si>
  <si>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</si>
  <si>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</si>
  <si>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</si>
  <si>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</si>
  <si>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</si>
  <si>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</si>
  <si>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</si>
  <si>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</si>
  <si>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</si>
  <si>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</si>
  <si>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</si>
  <si>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</si>
  <si>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</si>
  <si>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</si>
  <si>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</si>
  <si>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</si>
  <si>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</si>
  <si>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</si>
  <si>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</si>
  <si>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</si>
  <si>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</si>
  <si>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</si>
  <si>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</si>
  <si>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</si>
  <si>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</si>
  <si>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</si>
  <si>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</si>
  <si>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</si>
  <si>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</si>
  <si>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</si>
  <si>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</si>
  <si>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</si>
  <si>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</si>
  <si>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</si>
  <si>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</si>
  <si>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</si>
  <si>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</si>
  <si>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</si>
  <si>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</si>
  <si>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</si>
  <si>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</si>
  <si>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</si>
  <si>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</si>
  <si>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</si>
  <si>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</si>
  <si>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</si>
  <si>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</si>
  <si>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</si>
  <si>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</si>
  <si>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</si>
  <si>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</si>
  <si>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</si>
  <si>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</si>
  <si>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</si>
  <si>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</si>
  <si>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</si>
  <si>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</si>
  <si>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</si>
  <si>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</si>
  <si>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</si>
  <si>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</si>
  <si>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</si>
  <si>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</si>
  <si>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</si>
  <si>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</si>
  <si>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</si>
  <si>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</si>
  <si>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</si>
  <si>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</si>
  <si>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</si>
  <si>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</si>
  <si>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</si>
  <si>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</si>
  <si>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</si>
  <si>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</si>
  <si>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</si>
  <si>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</si>
  <si>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</si>
  <si>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</si>
  <si>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</si>
  <si>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</si>
  <si>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</si>
  <si>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</si>
  <si>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</si>
  <si>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</si>
  <si>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</si>
  <si>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</si>
  <si>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</si>
  <si>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</si>
  <si>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</si>
  <si>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</si>
  <si>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</si>
  <si>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</si>
  <si>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</si>
  <si>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</si>
  <si>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</si>
  <si>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</si>
  <si>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</si>
  <si>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</si>
  <si>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</si>
  <si>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</si>
  <si>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</si>
  <si>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</si>
  <si>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</si>
  <si>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</si>
  <si>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</si>
  <si>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</si>
  <si>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</si>
  <si>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</si>
  <si>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</si>
  <si>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</si>
  <si>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</si>
  <si>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</si>
  <si>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</si>
  <si>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</si>
  <si>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</si>
  <si>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</si>
  <si>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</si>
  <si>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</si>
  <si>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</si>
  <si>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</si>
  <si>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</si>
  <si>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</si>
  <si>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</si>
  <si>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</si>
  <si>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</si>
  <si>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</si>
  <si>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</si>
  <si>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</si>
  <si>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</si>
  <si>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</si>
  <si>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</si>
  <si>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</si>
  <si>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</si>
  <si>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</si>
  <si>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</si>
  <si>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</si>
  <si>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</si>
  <si>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</si>
  <si>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</si>
  <si>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</si>
  <si>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</si>
  <si>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</si>
  <si>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</si>
  <si>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</si>
  <si>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</si>
  <si>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</si>
  <si>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</si>
  <si>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</si>
  <si>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</si>
  <si>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</si>
  <si>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</si>
  <si>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</si>
  <si>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</si>
  <si>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</si>
  <si>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</si>
  <si>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</si>
  <si>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</si>
  <si>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</si>
  <si>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</si>
  <si>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</si>
  <si>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</si>
  <si>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</si>
  <si>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</si>
  <si>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</si>
  <si>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</si>
  <si>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</si>
  <si>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</si>
  <si>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</si>
  <si>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</si>
  <si>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</si>
  <si>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</si>
  <si>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</si>
  <si>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</si>
  <si>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</si>
  <si>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</si>
  <si>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</si>
  <si>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</si>
  <si>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</si>
  <si>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</si>
  <si>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</si>
  <si>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</si>
  <si>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</si>
  <si>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</si>
  <si>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</si>
  <si>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</si>
  <si>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</si>
  <si>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</si>
  <si>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</si>
  <si>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</si>
  <si>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</si>
  <si>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</si>
  <si>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</si>
  <si>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</si>
  <si>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</si>
  <si>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</si>
  <si>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</si>
  <si>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</si>
  <si>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</si>
  <si>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</si>
  <si>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</si>
  <si>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</si>
  <si>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</si>
  <si>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</si>
  <si>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</si>
  <si>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</si>
  <si>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</si>
  <si>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</si>
  <si>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</si>
  <si>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</si>
  <si>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</si>
  <si>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</si>
  <si>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</si>
  <si>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</si>
  <si>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</si>
  <si>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</si>
  <si>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</si>
  <si>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</si>
  <si>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</si>
  <si>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</si>
  <si>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</si>
  <si>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</si>
  <si>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</si>
  <si>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</si>
  <si>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</si>
  <si>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</si>
  <si>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</si>
  <si>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</si>
  <si>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</si>
  <si>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</si>
  <si>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</si>
  <si>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</si>
  <si>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</si>
  <si>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</si>
  <si>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</si>
  <si>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</si>
  <si>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</si>
  <si>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</si>
  <si>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</si>
  <si>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</si>
  <si>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</si>
  <si>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</si>
  <si>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</si>
  <si>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</si>
  <si>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</si>
  <si>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</si>
  <si>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</si>
  <si>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</si>
  <si>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</si>
  <si>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</si>
  <si>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</si>
  <si>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</si>
  <si>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</si>
  <si>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</si>
  <si>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</si>
  <si>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</si>
  <si>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</si>
  <si>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</si>
  <si>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</si>
  <si>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</si>
  <si>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</si>
  <si>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</si>
  <si>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</si>
  <si>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</si>
  <si>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</si>
  <si>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</si>
  <si>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</si>
  <si>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</si>
  <si>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</si>
  <si>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</si>
  <si>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</si>
  <si>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</si>
  <si>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</si>
  <si>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</si>
  <si>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</si>
  <si>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</si>
  <si>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</si>
  <si>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</si>
  <si>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</si>
  <si>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</si>
  <si>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</si>
  <si>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</si>
  <si>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</si>
  <si>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</si>
  <si>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</si>
  <si>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</si>
  <si>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</si>
  <si>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</si>
  <si>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</si>
  <si>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</si>
  <si>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</si>
  <si>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</si>
  <si>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</si>
  <si>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</si>
  <si>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</si>
  <si>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</si>
  <si>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</si>
  <si>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</si>
  <si>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</si>
  <si>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</si>
  <si>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</si>
  <si>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</si>
  <si>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</si>
  <si>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</si>
  <si>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</si>
  <si>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</si>
  <si>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</si>
  <si>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</si>
  <si>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</si>
  <si>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</si>
  <si>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</si>
  <si>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</si>
  <si>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</si>
  <si>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</si>
  <si>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</si>
  <si>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</si>
  <si>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</si>
  <si>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</si>
  <si>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</si>
  <si>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</si>
  <si>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</si>
  <si>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</si>
  <si>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</si>
  <si>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</si>
  <si>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</si>
  <si>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</si>
  <si>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</si>
  <si>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</si>
  <si>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</si>
  <si>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</si>
  <si>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</si>
  <si>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</si>
  <si>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</si>
  <si>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</si>
  <si>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</si>
  <si>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</si>
  <si>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</si>
  <si>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</si>
  <si>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</si>
  <si>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</si>
  <si>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</si>
  <si>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</si>
  <si>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</si>
  <si>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</si>
  <si>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</si>
  <si>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</si>
  <si>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</si>
  <si>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</si>
  <si>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</si>
  <si>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</si>
  <si>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</si>
  <si>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</si>
  <si>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</si>
  <si>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</si>
  <si>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</si>
  <si>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</si>
  <si>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</si>
  <si>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</si>
  <si>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</si>
  <si>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</si>
  <si>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</si>
  <si>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</si>
  <si>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</si>
  <si>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</si>
  <si>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</si>
  <si>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</si>
  <si>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</si>
  <si>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</si>
  <si>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</si>
  <si>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</si>
  <si>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</si>
  <si>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</si>
  <si>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</si>
  <si>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</si>
  <si>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</si>
  <si>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</si>
  <si>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</si>
  <si>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</si>
  <si>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</si>
  <si>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</si>
  <si>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</si>
  <si>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</si>
  <si>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</si>
  <si>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</si>
  <si>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</si>
  <si>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</si>
  <si>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</si>
  <si>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</si>
  <si>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</si>
  <si>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</si>
  <si>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</si>
  <si>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</si>
  <si>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</si>
  <si>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</si>
  <si>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</si>
  <si>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</si>
  <si>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</si>
  <si>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</si>
  <si>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</si>
  <si>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</si>
  <si>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</si>
  <si>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</si>
  <si>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</si>
  <si>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</si>
  <si>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</si>
  <si>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</si>
  <si>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</si>
  <si>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</si>
  <si>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</si>
  <si>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</si>
  <si>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</si>
  <si>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</si>
  <si>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</si>
  <si>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</si>
  <si>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</si>
  <si>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</si>
  <si>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</si>
  <si>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</si>
  <si>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</si>
  <si>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</si>
  <si>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</si>
  <si>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</si>
  <si>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</si>
  <si>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</si>
  <si>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</si>
  <si>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</si>
  <si>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</si>
  <si>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</si>
  <si>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</si>
  <si>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</si>
  <si>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</si>
  <si>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</si>
  <si>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</si>
  <si>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</si>
  <si>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</si>
  <si>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</si>
  <si>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</si>
  <si>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</si>
  <si>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</si>
  <si>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</si>
  <si>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</si>
  <si>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</si>
  <si>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</si>
  <si>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</si>
  <si>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</si>
  <si>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</si>
  <si>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</si>
  <si>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</si>
  <si>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</si>
  <si>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</si>
  <si>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</si>
  <si>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</si>
  <si>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</si>
  <si>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</si>
  <si>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</si>
  <si>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</si>
  <si>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</si>
  <si>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</si>
  <si>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</si>
  <si>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</si>
  <si>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</si>
  <si>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</si>
  <si>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</si>
  <si>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</si>
  <si>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</si>
  <si>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</si>
  <si>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</si>
  <si>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</si>
  <si>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</si>
  <si>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</si>
  <si>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</si>
  <si>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</si>
  <si>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</si>
  <si>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</si>
  <si>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</si>
  <si>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</si>
  <si>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</si>
  <si>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</si>
  <si>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</si>
  <si>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</si>
  <si>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</si>
  <si>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</si>
  <si>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</si>
  <si>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</si>
  <si>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</si>
  <si>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</si>
  <si>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</si>
  <si>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</si>
  <si>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</si>
  <si>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</si>
  <si>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</si>
  <si>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</si>
  <si>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</si>
  <si>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</si>
  <si>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</si>
  <si>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</si>
  <si>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</si>
  <si>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</si>
  <si>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</si>
  <si>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</si>
  <si>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</si>
  <si>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</si>
  <si>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</si>
  <si>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</si>
  <si>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</si>
  <si>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</si>
  <si>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</si>
  <si>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</si>
  <si>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</si>
  <si>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</si>
  <si>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</si>
  <si>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</si>
  <si>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</si>
  <si>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</si>
  <si>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</si>
  <si>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</si>
  <si>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</si>
  <si>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</si>
  <si>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</si>
  <si>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</si>
  <si>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</si>
  <si>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</si>
  <si>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</si>
  <si>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</si>
  <si>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</si>
  <si>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</si>
  <si>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</si>
  <si>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</si>
  <si>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</si>
  <si>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</si>
  <si>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</si>
  <si>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</si>
  <si>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</si>
  <si>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</si>
  <si>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</si>
  <si>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</si>
  <si>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</si>
  <si>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</si>
  <si>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</si>
  <si>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</si>
  <si>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</si>
  <si>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</si>
  <si>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</si>
  <si>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</si>
  <si>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</si>
  <si>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</si>
  <si>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</si>
  <si>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</si>
  <si>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</si>
  <si>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</si>
  <si>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</si>
  <si>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</si>
  <si>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</si>
  <si>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</si>
  <si>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</si>
  <si>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</si>
  <si>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</si>
  <si>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</si>
  <si>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</si>
  <si>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</si>
  <si>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</si>
  <si>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</si>
  <si>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</si>
  <si>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</si>
  <si>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</si>
  <si>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</si>
  <si>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</si>
  <si>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</si>
  <si>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</si>
  <si>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</si>
  <si>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</si>
  <si>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</si>
  <si>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</si>
  <si>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</si>
  <si>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</si>
  <si>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</si>
  <si>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</si>
  <si>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</si>
  <si>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</si>
  <si>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</si>
  <si>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</si>
  <si>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</si>
  <si>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</si>
  <si>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</si>
  <si>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</si>
  <si>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</si>
  <si>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</si>
  <si>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</si>
  <si>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</si>
  <si>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</si>
  <si>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</si>
  <si>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</si>
  <si>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</si>
  <si>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</si>
  <si>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</si>
  <si>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</si>
  <si>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</si>
  <si>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</si>
  <si>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</si>
  <si>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</si>
  <si>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</si>
  <si>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</si>
  <si>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</si>
  <si>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</si>
  <si>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</si>
  <si>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</si>
  <si>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</si>
  <si>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</si>
  <si>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</si>
  <si>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</si>
  <si>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</si>
  <si>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</si>
  <si>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</si>
  <si>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</si>
  <si>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</si>
  <si>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</si>
  <si>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</si>
  <si>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</si>
  <si>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</si>
  <si>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</si>
  <si>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</si>
  <si>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</si>
  <si>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</si>
  <si>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</si>
  <si>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</si>
  <si>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</si>
  <si>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</si>
  <si>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</si>
  <si>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</si>
  <si>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</si>
  <si>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</si>
  <si>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</si>
  <si>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</si>
  <si>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</si>
  <si>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</si>
  <si>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</si>
  <si>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</si>
  <si>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</si>
  <si>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</si>
  <si>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</si>
  <si>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</si>
  <si>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</si>
  <si>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</si>
  <si>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</si>
  <si>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</si>
  <si>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</si>
  <si>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</si>
  <si>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</si>
  <si>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</si>
  <si>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</si>
  <si>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</si>
  <si>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</si>
  <si>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</si>
  <si>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</si>
  <si>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</si>
  <si>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</si>
  <si>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</si>
  <si>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</si>
  <si>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</si>
  <si>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</si>
  <si>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</si>
  <si>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</si>
  <si>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</si>
  <si>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</si>
  <si>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</si>
  <si>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</si>
  <si>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</si>
  <si>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</si>
  <si>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</si>
  <si>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</si>
  <si>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</si>
  <si>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</si>
  <si>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</si>
  <si>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</si>
  <si>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</si>
  <si>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</si>
  <si>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</si>
  <si>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</si>
  <si>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</si>
  <si>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</si>
  <si>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</si>
  <si>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</si>
  <si>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</si>
  <si>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</si>
  <si>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</si>
  <si>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</si>
  <si>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</si>
  <si>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</si>
  <si>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</si>
  <si>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</si>
  <si>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</si>
  <si>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</si>
  <si>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</si>
  <si>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</si>
  <si>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</si>
  <si>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</si>
  <si>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</si>
  <si>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</si>
  <si>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</si>
  <si>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</si>
  <si>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</si>
  <si>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</si>
  <si>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</si>
  <si>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</si>
  <si>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</si>
  <si>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</si>
  <si>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</si>
  <si>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</si>
  <si>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</si>
  <si>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</si>
  <si>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</si>
  <si>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</si>
  <si>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</si>
  <si>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</si>
  <si>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</si>
  <si>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</si>
  <si>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</si>
  <si>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</si>
  <si>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</si>
  <si>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</si>
  <si>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</si>
  <si>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</si>
  <si>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</si>
  <si>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</si>
  <si>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</si>
  <si>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</si>
  <si>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</si>
  <si>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</si>
  <si>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</si>
  <si>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</si>
  <si>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</si>
  <si>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</si>
  <si>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</si>
  <si>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</si>
  <si>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</si>
  <si>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</si>
  <si>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</si>
  <si>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</si>
  <si>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</si>
  <si>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</si>
  <si>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</si>
  <si>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</si>
  <si>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</si>
  <si>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</si>
  <si>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</si>
  <si>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</si>
  <si>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</si>
  <si>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</si>
  <si>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</si>
  <si>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</si>
  <si>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</si>
  <si>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</si>
  <si>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</si>
  <si>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</si>
  <si>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</si>
  <si>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</si>
  <si>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</si>
  <si>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</si>
  <si>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</si>
  <si>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</si>
  <si>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</si>
  <si>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</si>
  <si>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</si>
  <si>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</si>
  <si>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</si>
  <si>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</si>
  <si>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</si>
  <si>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</si>
  <si>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</si>
  <si>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</si>
  <si>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</si>
  <si>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</si>
  <si>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</si>
  <si>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</si>
  <si>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</si>
  <si>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</si>
  <si>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</si>
  <si>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</si>
  <si>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</si>
  <si>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</si>
  <si>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</si>
  <si>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</si>
  <si>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</si>
  <si>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</si>
  <si>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</si>
  <si>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</si>
  <si>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</si>
  <si>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</si>
  <si>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</si>
  <si>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</si>
  <si>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</si>
  <si>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</si>
  <si>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</si>
  <si>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</si>
  <si>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</si>
  <si>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</si>
  <si>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</si>
  <si>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</si>
  <si>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</si>
  <si>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</si>
  <si>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</si>
  <si>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</si>
  <si>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</si>
  <si>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</si>
  <si>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</si>
  <si>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</si>
  <si>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</si>
  <si>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</si>
  <si>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</si>
  <si>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</si>
  <si>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</si>
  <si>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</si>
  <si>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</si>
  <si>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</si>
  <si>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</si>
  <si>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</si>
  <si>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</si>
  <si>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</si>
  <si>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</si>
  <si>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</si>
  <si>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</si>
  <si>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</si>
  <si>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</si>
  <si>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</si>
  <si>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</si>
  <si>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</si>
  <si>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</si>
  <si>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</si>
  <si>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</si>
  <si>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</si>
  <si>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</si>
  <si>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</si>
  <si>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</si>
  <si>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</si>
  <si>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</si>
  <si>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</si>
  <si>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</si>
  <si>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</si>
  <si>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</si>
  <si>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</si>
  <si>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</si>
  <si>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</si>
  <si>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</si>
  <si>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</si>
  <si>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</si>
  <si>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</si>
  <si>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</si>
  <si>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</si>
  <si>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</si>
  <si>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</si>
  <si>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</si>
  <si>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</si>
  <si>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</si>
  <si>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</si>
  <si>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</si>
  <si>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</si>
  <si>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</si>
  <si>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</si>
  <si>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</si>
  <si>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</si>
  <si>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</si>
  <si>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</si>
  <si>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</si>
  <si>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</si>
  <si>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</si>
  <si>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</si>
  <si>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</si>
  <si>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</si>
  <si>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</si>
  <si>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</si>
  <si>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</si>
  <si>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</si>
  <si>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</si>
  <si>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</si>
  <si>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</si>
  <si>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</si>
  <si>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</si>
  <si>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</si>
  <si>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</si>
  <si>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</si>
  <si>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</si>
  <si>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</si>
  <si>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</si>
  <si>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</si>
  <si>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</si>
  <si>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</si>
  <si>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</si>
  <si>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</si>
  <si>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</si>
  <si>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</si>
  <si>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</si>
  <si>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</si>
  <si>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</si>
  <si>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</si>
  <si>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</si>
  <si>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</si>
  <si>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</si>
  <si>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</si>
  <si>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</si>
  <si>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</si>
  <si>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</si>
  <si>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</si>
  <si>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</si>
  <si>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</si>
  <si>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</si>
  <si>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</si>
  <si>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</si>
  <si>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</si>
  <si>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</si>
  <si>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</si>
  <si>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</si>
  <si>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</si>
  <si>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</si>
  <si>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</si>
  <si>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</si>
  <si>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</si>
  <si>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</si>
  <si>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</si>
  <si>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</si>
  <si>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</si>
  <si>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</si>
  <si>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</si>
  <si>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</si>
  <si>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</si>
  <si>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</si>
  <si>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</si>
  <si>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</si>
  <si>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</si>
  <si>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</si>
  <si>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</si>
  <si>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</si>
  <si>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</si>
  <si>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</si>
  <si>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</si>
  <si>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</si>
  <si>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</si>
  <si>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</si>
  <si>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</si>
  <si>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</si>
  <si>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</si>
  <si>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</si>
  <si>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</si>
  <si>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</si>
  <si>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</si>
  <si>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</si>
  <si>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</si>
  <si>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</si>
  <si>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</si>
  <si>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</si>
  <si>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</si>
  <si>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</si>
  <si>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</si>
  <si>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</si>
  <si>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</si>
  <si>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</si>
  <si>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</si>
  <si>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</si>
  <si>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</si>
  <si>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</si>
  <si>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</si>
  <si>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</si>
  <si>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</si>
  <si>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</si>
  <si>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</si>
  <si>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</si>
  <si>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</si>
  <si>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</si>
  <si>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</si>
  <si>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</si>
  <si>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</si>
  <si>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</si>
  <si>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</si>
  <si>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</si>
  <si>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</si>
  <si>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</si>
  <si>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</si>
  <si>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</si>
  <si>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</si>
  <si>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</si>
  <si>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</si>
  <si>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</si>
  <si>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</si>
  <si>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</si>
  <si>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</si>
  <si>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</si>
  <si>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</si>
  <si>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</si>
  <si>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</si>
  <si>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</si>
  <si>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</si>
  <si>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</si>
  <si>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</si>
  <si>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</si>
  <si>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</si>
  <si>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</si>
  <si>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</si>
  <si>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</si>
  <si>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</si>
  <si>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</si>
  <si>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</si>
  <si>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</si>
  <si>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</si>
  <si>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</si>
  <si>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</si>
  <si>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</si>
  <si>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</si>
  <si>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</si>
  <si>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</si>
  <si>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</si>
  <si>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</si>
  <si>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</si>
  <si>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</si>
  <si>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</si>
  <si>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</si>
  <si>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</si>
  <si>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</si>
  <si>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</si>
  <si>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</si>
  <si>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</si>
  <si>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</si>
  <si>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</si>
  <si>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</si>
  <si>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</si>
  <si>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</si>
  <si>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</si>
  <si>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</si>
  <si>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</si>
  <si>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</si>
  <si>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</si>
  <si>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</si>
  <si>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</si>
  <si>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</si>
  <si>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</si>
  <si>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</si>
  <si>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</si>
  <si>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</si>
  <si>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</si>
  <si>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</si>
  <si>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</si>
  <si>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</si>
  <si>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</si>
  <si>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</si>
  <si>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</si>
  <si>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</si>
  <si>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</si>
  <si>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</si>
  <si>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</si>
  <si>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</si>
  <si>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</si>
  <si>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</si>
  <si>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</si>
  <si>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</si>
  <si>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</si>
  <si>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</si>
  <si>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</si>
  <si>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</si>
  <si>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</si>
  <si>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</si>
  <si>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</si>
  <si>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</si>
  <si>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</si>
  <si>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</si>
  <si>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</si>
  <si>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</si>
  <si>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</si>
  <si>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</si>
  <si>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</si>
  <si>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</si>
  <si>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</si>
  <si>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</si>
  <si>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</si>
  <si>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</si>
  <si>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</si>
  <si>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</si>
  <si>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</si>
  <si>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</si>
  <si>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</si>
  <si>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</si>
  <si>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</si>
  <si>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</si>
  <si>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</si>
  <si>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</si>
  <si>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</si>
  <si>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</si>
  <si>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</si>
  <si>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</si>
  <si>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</si>
  <si>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</si>
  <si>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</si>
  <si>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</si>
  <si>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</si>
  <si>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</si>
  <si>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</si>
  <si>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</si>
  <si>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</si>
  <si>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</si>
  <si>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</si>
  <si>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</si>
  <si>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</si>
  <si>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</si>
  <si>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</si>
  <si>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</si>
  <si>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</si>
  <si>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</si>
  <si>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</si>
  <si>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</si>
  <si>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</si>
  <si>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</si>
  <si>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</si>
  <si>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</si>
  <si>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</si>
  <si>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</si>
  <si>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</si>
  <si>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</si>
  <si>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</si>
  <si>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</si>
  <si>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</si>
  <si>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</si>
  <si>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</si>
  <si>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</si>
  <si>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</si>
  <si>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</si>
  <si>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</si>
  <si>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</si>
  <si>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</si>
  <si>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</si>
  <si>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</si>
  <si>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</si>
  <si>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</si>
  <si>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</si>
  <si>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</si>
  <si>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</si>
  <si>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</si>
  <si>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</si>
  <si>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</si>
  <si>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</si>
  <si>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</si>
  <si>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</si>
  <si>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</si>
  <si>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</si>
  <si>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</si>
  <si>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</si>
  <si>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</si>
  <si>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</si>
  <si>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</si>
  <si>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</si>
  <si>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</si>
  <si>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</si>
  <si>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</si>
  <si>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</si>
  <si>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</si>
  <si>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</si>
  <si>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</si>
  <si>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</si>
  <si>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</si>
  <si>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</si>
  <si>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</si>
  <si>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</si>
  <si>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</si>
  <si>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</si>
  <si>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</si>
  <si>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</si>
  <si>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</si>
  <si>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</si>
  <si>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</si>
  <si>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</si>
  <si>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</si>
  <si>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</si>
  <si>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</si>
  <si>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</si>
  <si>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</si>
  <si>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</si>
  <si>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</si>
  <si>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</si>
  <si>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</si>
  <si>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</si>
  <si>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</si>
  <si>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</si>
  <si>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</si>
  <si>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</si>
  <si>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</si>
  <si>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</si>
  <si>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</si>
  <si>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</si>
  <si>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</si>
  <si>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</si>
  <si>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</si>
  <si>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</si>
  <si>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</si>
  <si>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</si>
  <si>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</si>
  <si>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</si>
  <si>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</si>
  <si>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</si>
  <si>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</si>
  <si>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</si>
  <si>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</si>
  <si>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</si>
  <si>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</si>
  <si>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</si>
  <si>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</si>
  <si>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</si>
  <si>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</si>
  <si>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</si>
  <si>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</si>
  <si>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</si>
  <si>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</si>
  <si>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</si>
  <si>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</si>
  <si>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</si>
  <si>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</si>
  <si>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</si>
  <si>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</si>
  <si>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</si>
  <si>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</si>
  <si>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</si>
  <si>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</si>
  <si>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</si>
  <si>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</si>
  <si>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</si>
  <si>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</si>
  <si>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</si>
  <si>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</si>
  <si>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</si>
  <si>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</si>
  <si>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</si>
  <si>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</si>
  <si>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</si>
  <si>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</si>
  <si>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</si>
  <si>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</si>
  <si>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</si>
  <si>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</si>
  <si>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</si>
  <si>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</si>
  <si>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</si>
  <si>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</si>
  <si>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</si>
  <si>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</si>
  <si>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</si>
  <si>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</si>
  <si>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</si>
  <si>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</si>
  <si>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</si>
  <si>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</si>
  <si>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</si>
  <si>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</si>
  <si>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</si>
  <si>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</si>
  <si>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</si>
  <si>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</si>
  <si>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</si>
  <si>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</si>
  <si>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</si>
  <si>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</si>
  <si>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</si>
  <si>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</si>
  <si>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</si>
  <si>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</si>
  <si>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</si>
  <si>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</si>
  <si>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</si>
  <si>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</si>
  <si>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</si>
  <si>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</si>
  <si>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</si>
  <si>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</si>
  <si>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</si>
  <si>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</si>
  <si>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</si>
  <si>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</si>
  <si>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</si>
  <si>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</si>
  <si>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</si>
  <si>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</si>
  <si>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</si>
  <si>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</si>
  <si>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</si>
  <si>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</si>
  <si>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</si>
  <si>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</si>
  <si>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</si>
  <si>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</si>
  <si>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</si>
  <si>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</si>
  <si>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</si>
  <si>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</si>
  <si>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</si>
  <si>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</si>
  <si>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</si>
  <si>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</si>
  <si>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</si>
  <si>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</si>
  <si>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</si>
  <si>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</si>
  <si>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</si>
  <si>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</si>
  <si>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</si>
  <si>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</si>
  <si>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</si>
  <si>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</si>
  <si>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</si>
  <si>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</si>
  <si>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</si>
  <si>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</si>
  <si>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</si>
  <si>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</si>
  <si>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</si>
  <si>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</si>
  <si>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</si>
  <si>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</si>
  <si>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</si>
  <si>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</si>
  <si>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</si>
  <si>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</si>
  <si>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</si>
  <si>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</si>
  <si>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</si>
  <si>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</si>
  <si>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</si>
  <si>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</si>
  <si>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</si>
  <si>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</si>
  <si>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</si>
  <si>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</si>
  <si>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</si>
  <si>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</si>
  <si>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</si>
  <si>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</si>
  <si>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</si>
  <si>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</si>
  <si>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</si>
  <si>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</si>
  <si>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</si>
  <si>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</si>
  <si>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</si>
  <si>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</si>
  <si>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</si>
  <si>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</si>
  <si>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</si>
  <si>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</si>
  <si>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</si>
  <si>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</si>
  <si>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</si>
  <si>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</si>
  <si>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</si>
  <si>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</si>
  <si>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</si>
  <si>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</si>
  <si>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</si>
  <si>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</si>
  <si>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</si>
  <si>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</si>
  <si>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</si>
  <si>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</si>
  <si>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</si>
  <si>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</si>
  <si>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</si>
  <si>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</si>
  <si>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</si>
  <si>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</si>
  <si>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</si>
  <si>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</si>
  <si>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</si>
  <si>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</si>
  <si>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</si>
  <si>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</si>
  <si>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</si>
  <si>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</si>
  <si>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</si>
  <si>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</si>
  <si>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</si>
  <si>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</si>
  <si>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</si>
  <si>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</si>
  <si>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</si>
  <si>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</si>
  <si>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</si>
  <si>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</si>
  <si>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</si>
  <si>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</si>
  <si>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</si>
  <si>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</si>
  <si>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</si>
  <si>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</si>
  <si>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</si>
  <si>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</si>
  <si>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</si>
  <si>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</si>
  <si>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</si>
  <si>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</si>
  <si>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</si>
  <si>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</si>
  <si>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</si>
  <si>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</si>
  <si>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</si>
  <si>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</si>
  <si>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</si>
  <si>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</si>
  <si>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</si>
  <si>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</si>
  <si>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</si>
  <si>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</si>
  <si>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</si>
  <si>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</si>
  <si>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</si>
  <si>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</si>
  <si>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</si>
  <si>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</si>
  <si>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</si>
  <si>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</si>
  <si>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</si>
  <si>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</si>
  <si>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</si>
  <si>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</si>
  <si>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</si>
  <si>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</si>
  <si>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</si>
  <si>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</si>
  <si>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</si>
  <si>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</si>
  <si>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</si>
  <si>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</si>
  <si>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</si>
  <si>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</si>
  <si>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</si>
  <si>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</si>
  <si>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</si>
  <si>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</si>
  <si>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</si>
  <si>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</si>
  <si>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</si>
  <si>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</si>
  <si>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</si>
  <si>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</si>
  <si>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</si>
  <si>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</si>
  <si>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</si>
  <si>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</si>
  <si>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</si>
  <si>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</si>
  <si>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</si>
  <si>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</si>
  <si>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</si>
  <si>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</si>
  <si>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</si>
  <si>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</si>
  <si>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</si>
  <si>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</si>
  <si>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</si>
  <si>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</si>
  <si>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</si>
  <si>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</si>
  <si>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</si>
  <si>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</si>
  <si>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</si>
  <si>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</si>
  <si>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</si>
  <si>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</si>
  <si>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</si>
  <si>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</si>
  <si>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</si>
  <si>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</si>
  <si>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</si>
  <si>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</si>
  <si>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</si>
  <si>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</si>
  <si>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</si>
  <si>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</si>
  <si>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</si>
  <si>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</si>
  <si>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</si>
  <si>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</si>
  <si>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</si>
  <si>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</si>
  <si>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</si>
  <si>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</si>
  <si>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</si>
  <si>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</si>
  <si>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</si>
  <si>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</si>
  <si>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</si>
  <si>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</si>
  <si>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</si>
  <si>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</si>
  <si>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</si>
  <si>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</si>
  <si>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</si>
  <si>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</si>
  <si>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</si>
  <si>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</si>
  <si>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</si>
  <si>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</si>
  <si>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</si>
  <si>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</si>
  <si>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</si>
  <si>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</si>
  <si>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</si>
  <si>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</si>
  <si>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</si>
  <si>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</si>
  <si>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</si>
  <si>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</si>
  <si>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</si>
  <si>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</si>
  <si>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</si>
  <si>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</si>
  <si>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</si>
  <si>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</si>
  <si>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</si>
  <si>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</si>
  <si>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</si>
  <si>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</si>
  <si>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</si>
  <si>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</si>
  <si>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</si>
  <si>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</si>
  <si>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</si>
  <si>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</si>
  <si>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</si>
  <si>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</si>
  <si>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</si>
  <si>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</si>
  <si>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</si>
  <si>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</si>
  <si>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</si>
  <si>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</si>
  <si>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</si>
  <si>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</si>
  <si>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</si>
  <si>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</si>
  <si>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</si>
  <si>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</si>
  <si>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</si>
  <si>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</si>
  <si>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</si>
  <si>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</si>
  <si>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</si>
  <si>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</si>
  <si>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</si>
  <si>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</si>
  <si>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</si>
  <si>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</si>
  <si>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</si>
  <si>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</si>
  <si>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</si>
  <si>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</si>
  <si>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</si>
  <si>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</si>
  <si>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</si>
  <si>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</si>
  <si>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</si>
  <si>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</si>
  <si>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</si>
  <si>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</si>
  <si>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</si>
  <si>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</si>
  <si>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</si>
  <si>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</si>
  <si>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</si>
  <si>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</si>
  <si>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</si>
  <si>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</si>
  <si>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</si>
  <si>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</si>
  <si>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</si>
  <si>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</si>
  <si>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</si>
  <si>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</si>
  <si>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</si>
  <si>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</si>
  <si>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</si>
  <si>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</si>
  <si>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</si>
  <si>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</si>
  <si>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</si>
  <si>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</si>
  <si>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</si>
  <si>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</si>
  <si>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</si>
  <si>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</si>
  <si>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</si>
  <si>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</si>
  <si>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</si>
  <si>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</si>
  <si>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</si>
  <si>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</si>
  <si>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</si>
  <si>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</si>
  <si>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</si>
  <si>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</si>
  <si>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</si>
  <si>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</si>
  <si>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</si>
  <si>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</si>
  <si>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</si>
  <si>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</si>
  <si>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</si>
  <si>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</si>
  <si>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</si>
  <si>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</si>
  <si>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</si>
  <si>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</si>
  <si>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</si>
  <si>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</si>
  <si>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</si>
  <si>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</si>
  <si>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</si>
  <si>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</si>
  <si>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</si>
  <si>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</si>
  <si>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</si>
  <si>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</si>
  <si>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</si>
  <si>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</si>
  <si>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</si>
  <si>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</si>
  <si>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</si>
  <si>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</si>
  <si>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</si>
  <si>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</si>
  <si>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</si>
  <si>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</si>
  <si>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</si>
  <si>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</si>
  <si>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</si>
  <si>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</si>
  <si>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</si>
  <si>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</si>
  <si>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</si>
  <si>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</si>
  <si>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</si>
  <si>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</si>
  <si>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</si>
  <si>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</si>
  <si>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</si>
  <si>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</si>
  <si>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</si>
  <si>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</si>
  <si>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</si>
  <si>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</si>
  <si>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</si>
  <si>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</si>
  <si>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</si>
  <si>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</si>
  <si>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</si>
  <si>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</si>
  <si>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</si>
  <si>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</si>
  <si>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</si>
  <si>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</si>
  <si>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</si>
  <si>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</si>
  <si>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</si>
  <si>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</si>
  <si>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</si>
  <si>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</si>
  <si>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</si>
  <si>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</si>
  <si>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</si>
  <si>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</si>
  <si>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</si>
  <si>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</si>
  <si>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</si>
  <si>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</si>
  <si>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</si>
  <si>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</si>
  <si>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</si>
  <si>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</si>
  <si>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</si>
  <si>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</si>
  <si>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</si>
  <si>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</si>
  <si>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</si>
  <si>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</si>
  <si>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</si>
  <si>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</si>
  <si>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</si>
  <si>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</si>
  <si>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</si>
  <si>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</si>
  <si>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</si>
  <si>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</si>
  <si>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</si>
  <si>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</si>
  <si>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</si>
  <si>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</si>
  <si>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</si>
  <si>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</si>
  <si>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</si>
  <si>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</si>
  <si>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</si>
  <si>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</si>
  <si>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</si>
  <si>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</si>
  <si>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</si>
  <si>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</si>
  <si>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</si>
  <si>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</si>
  <si>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</si>
  <si>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</si>
  <si>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</si>
  <si>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</si>
  <si>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</si>
  <si>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</si>
  <si>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</si>
  <si>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</si>
  <si>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</si>
  <si>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</si>
  <si>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</si>
  <si>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</si>
  <si>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</si>
  <si>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</si>
  <si>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</si>
  <si>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</si>
  <si>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</si>
  <si>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</si>
  <si>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</si>
  <si>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</si>
  <si>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</si>
  <si>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</si>
  <si>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</si>
  <si>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</si>
  <si>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</si>
  <si>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</si>
  <si>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</si>
  <si>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</si>
  <si>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</si>
  <si>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</si>
  <si>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</si>
  <si>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</si>
  <si>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</si>
  <si>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</si>
  <si>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</si>
  <si>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</si>
  <si>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</si>
  <si>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</si>
  <si>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</si>
  <si>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</si>
  <si>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</si>
  <si>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</si>
  <si>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</si>
  <si>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</si>
  <si>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</si>
  <si>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</si>
  <si>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</si>
  <si>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</si>
  <si>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</si>
  <si>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</si>
  <si>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</si>
  <si>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</si>
  <si>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</si>
  <si>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</si>
  <si>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</si>
  <si>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</si>
  <si>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</si>
  <si>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</si>
  <si>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</si>
  <si>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</si>
  <si>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</si>
  <si>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</si>
  <si>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</si>
  <si>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</si>
  <si>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</si>
  <si>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</si>
  <si>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</si>
  <si>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</si>
  <si>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</si>
  <si>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</si>
  <si>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</si>
  <si>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</si>
  <si>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</si>
  <si>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</si>
  <si>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</si>
  <si>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</si>
  <si>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</si>
  <si>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</si>
  <si>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</si>
  <si>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</si>
  <si>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</si>
  <si>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</si>
  <si>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</si>
  <si>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</si>
  <si>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</si>
  <si>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</si>
  <si>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</si>
  <si>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</si>
  <si>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</si>
  <si>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</si>
  <si>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</si>
  <si>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</si>
  <si>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</si>
  <si>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</si>
  <si>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</si>
  <si>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</si>
  <si>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</si>
  <si>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</si>
  <si>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</si>
  <si>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</si>
  <si>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</si>
  <si>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</si>
  <si>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</si>
  <si>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</si>
  <si>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</si>
  <si>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</si>
  <si>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</si>
  <si>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</si>
  <si>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</si>
  <si>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</si>
  <si>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</si>
  <si>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</si>
  <si>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</si>
  <si>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</si>
  <si>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</si>
  <si>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</si>
  <si>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</si>
  <si>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</si>
  <si>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</si>
  <si>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</si>
  <si>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</si>
  <si>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</si>
  <si>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</si>
  <si>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</si>
  <si>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</si>
  <si>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</si>
  <si>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</si>
  <si>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</si>
  <si>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</si>
  <si>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</si>
  <si>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</si>
  <si>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</si>
  <si>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</si>
  <si>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</si>
  <si>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</si>
  <si>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</si>
  <si>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</si>
  <si>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</si>
  <si>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</si>
  <si>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</si>
  <si>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</si>
  <si>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</si>
  <si>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</si>
  <si>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</si>
  <si>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</si>
  <si>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</si>
  <si>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</si>
  <si>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</si>
  <si>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</si>
  <si>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</si>
  <si>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</si>
  <si>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</si>
  <si>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</si>
  <si>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</si>
  <si>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</si>
  <si>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</si>
  <si>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</si>
  <si>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</si>
  <si>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</si>
  <si>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</si>
  <si>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</si>
  <si>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</si>
  <si>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</si>
  <si>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</si>
  <si>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</si>
  <si>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</si>
  <si>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</si>
  <si>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</si>
  <si>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</si>
  <si>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</si>
  <si>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</si>
  <si>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</si>
  <si>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</si>
  <si>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</si>
  <si>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</si>
  <si>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</si>
  <si>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</si>
  <si>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</si>
  <si>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</si>
  <si>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</si>
  <si>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</si>
  <si>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</si>
  <si>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</si>
  <si>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</si>
  <si>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</si>
  <si>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</si>
  <si>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</si>
  <si>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</si>
  <si>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</si>
  <si>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</si>
  <si>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</si>
  <si>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</si>
  <si>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</si>
  <si>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</si>
  <si>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</si>
  <si>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</si>
  <si>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</si>
  <si>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</si>
  <si>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</si>
  <si>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</si>
  <si>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</si>
  <si>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</si>
  <si>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</si>
  <si>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</si>
  <si>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</si>
  <si>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</si>
  <si>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</si>
  <si>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</si>
  <si>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</si>
  <si>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</si>
  <si>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</si>
  <si>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</si>
  <si>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</si>
  <si>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</si>
  <si>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</si>
  <si>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</si>
  <si>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</si>
  <si>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</si>
  <si>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</si>
  <si>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</si>
  <si>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</si>
  <si>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</si>
  <si>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</si>
  <si>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</si>
  <si>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</si>
  <si>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</si>
  <si>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</si>
  <si>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</si>
  <si>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</si>
  <si>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</si>
  <si>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</si>
  <si>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</si>
  <si>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</si>
  <si>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</si>
  <si>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</si>
  <si>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</si>
  <si>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</si>
  <si>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</si>
  <si>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</si>
  <si>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</si>
  <si>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</si>
  <si>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</si>
  <si>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</si>
  <si>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</si>
  <si>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</si>
  <si>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</si>
  <si>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</si>
  <si>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</si>
  <si>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</si>
  <si>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</si>
  <si>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</si>
  <si>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</si>
  <si>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</si>
  <si>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</si>
  <si>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</si>
  <si>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</si>
  <si>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</si>
  <si>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</si>
  <si>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</si>
  <si>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</si>
  <si>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</si>
  <si>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</si>
  <si>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</si>
  <si>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</si>
  <si>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</si>
  <si>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</si>
  <si>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</si>
  <si>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</si>
  <si>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</si>
  <si>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</si>
  <si>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</si>
  <si>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</si>
  <si>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</si>
  <si>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</si>
  <si>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</si>
  <si>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</si>
  <si>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</si>
  <si>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</si>
  <si>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</si>
  <si>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</si>
  <si>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</si>
  <si>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</si>
  <si>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</si>
  <si>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</si>
  <si>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</si>
  <si>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</si>
  <si>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</si>
  <si>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</si>
  <si>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</si>
  <si>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</si>
  <si>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</si>
  <si>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</si>
  <si>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</si>
  <si>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</si>
  <si>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</si>
  <si>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</si>
  <si>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</si>
  <si>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</si>
  <si>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</si>
  <si>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</si>
  <si>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</si>
  <si>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</si>
  <si>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</si>
  <si>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</si>
  <si>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</si>
  <si>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</si>
  <si>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</si>
  <si>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</si>
  <si>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</si>
  <si>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</si>
  <si>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</si>
  <si>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</si>
  <si>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</si>
  <si>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</si>
  <si>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</si>
  <si>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</si>
  <si>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</si>
  <si>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</si>
  <si>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</si>
  <si>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</si>
  <si>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</si>
  <si>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</si>
  <si>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</si>
  <si>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</si>
  <si>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</si>
  <si>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</si>
  <si>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</si>
  <si>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</si>
  <si>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</si>
  <si>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</si>
  <si>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</si>
  <si>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</si>
  <si>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</si>
  <si>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</si>
  <si>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</si>
  <si>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</si>
  <si>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</si>
  <si>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</si>
  <si>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</si>
  <si>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</si>
  <si>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</si>
  <si>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</si>
  <si>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</si>
  <si>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</si>
  <si>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</si>
  <si>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</si>
  <si>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</si>
  <si>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</si>
  <si>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</si>
  <si>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</si>
  <si>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</si>
  <si>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</si>
  <si>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</si>
  <si>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</si>
  <si>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</si>
  <si>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</si>
  <si>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</si>
  <si>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</si>
  <si>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</si>
  <si>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</si>
  <si>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</si>
  <si>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</si>
  <si>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</si>
  <si>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</si>
  <si>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</si>
  <si>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</si>
  <si>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</si>
  <si>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</si>
  <si>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</si>
  <si>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</si>
  <si>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</si>
  <si>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</si>
  <si>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</si>
  <si>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</si>
  <si>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</si>
  <si>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</si>
  <si>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</si>
  <si>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</si>
  <si>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</si>
  <si>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</si>
  <si>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</si>
  <si>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</si>
  <si>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</si>
  <si>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</si>
  <si>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</si>
  <si>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</si>
  <si>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</si>
  <si>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</si>
  <si>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</si>
  <si>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</si>
  <si>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</si>
  <si>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</si>
  <si>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</si>
  <si>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</si>
  <si>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</si>
  <si>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</si>
  <si>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</si>
  <si>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</si>
  <si>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</si>
  <si>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</si>
  <si>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</si>
  <si>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</si>
  <si>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</si>
  <si>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</si>
  <si>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</si>
  <si>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</si>
  <si>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</si>
  <si>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</si>
  <si>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</si>
  <si>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</si>
  <si>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</si>
  <si>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</si>
  <si>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</si>
  <si>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</si>
  <si>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</si>
  <si>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</si>
  <si>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</si>
  <si>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</si>
  <si>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</si>
  <si>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</si>
  <si>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</si>
  <si>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</si>
  <si>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</si>
  <si>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</si>
  <si>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</si>
  <si>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</si>
  <si>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</si>
  <si>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</si>
  <si>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</si>
  <si>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</si>
  <si>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</si>
  <si>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</si>
  <si>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</si>
  <si>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</si>
  <si>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</si>
  <si>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</si>
  <si>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</si>
  <si>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</si>
  <si>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</si>
  <si>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</si>
  <si>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</si>
  <si>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</si>
  <si>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</si>
  <si>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</si>
  <si>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</si>
  <si>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</si>
  <si>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</si>
  <si>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</si>
  <si>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</si>
  <si>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</si>
  <si>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</si>
  <si>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</si>
  <si>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</si>
  <si>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</si>
  <si>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</si>
  <si>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</si>
  <si>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</si>
  <si>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</si>
  <si>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</si>
  <si>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</si>
  <si>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</si>
  <si>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</si>
  <si>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</si>
  <si>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</si>
  <si>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</si>
  <si>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</si>
  <si>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</si>
  <si>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</si>
  <si>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</si>
  <si>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</si>
  <si>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</si>
  <si>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</si>
  <si>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</si>
  <si>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</si>
  <si>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</si>
  <si>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</si>
  <si>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</si>
  <si>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</si>
  <si>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</si>
  <si>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</si>
  <si>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</si>
  <si>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</si>
  <si>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</si>
  <si>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</si>
  <si>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</si>
  <si>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</si>
  <si>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</si>
  <si>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</si>
  <si>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</si>
  <si>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</si>
  <si>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</si>
  <si>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</si>
  <si>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</si>
  <si>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</si>
  <si>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</si>
  <si>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</si>
  <si>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</si>
  <si>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</si>
  <si>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</si>
  <si>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</si>
  <si>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</si>
  <si>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</si>
  <si>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</si>
  <si>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</si>
  <si>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</si>
  <si>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</si>
  <si>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</si>
  <si>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</si>
  <si>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</si>
  <si>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</si>
  <si>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</si>
  <si>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</si>
  <si>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</si>
  <si>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</si>
  <si>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</si>
  <si>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</si>
  <si>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</si>
  <si>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</si>
  <si>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</si>
  <si>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</si>
  <si>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</si>
  <si>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</si>
  <si>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</si>
  <si>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</si>
  <si>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</si>
  <si>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</si>
  <si>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</si>
  <si>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</si>
  <si>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</si>
  <si>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</si>
  <si>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</si>
  <si>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</si>
  <si>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</si>
  <si>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</si>
  <si>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</si>
  <si>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</si>
  <si>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</si>
  <si>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</si>
  <si>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</si>
  <si>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</si>
  <si>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</si>
  <si>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</si>
  <si>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</si>
  <si>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</si>
  <si>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</si>
  <si>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</si>
  <si>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</si>
  <si>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</si>
  <si>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</si>
  <si>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</si>
  <si>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</si>
  <si>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</si>
  <si>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</si>
  <si>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</si>
  <si>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</si>
  <si>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</si>
  <si>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</si>
  <si>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</si>
  <si>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</si>
  <si>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</si>
  <si>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</si>
  <si>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</si>
  <si>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</si>
  <si>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</si>
  <si>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</si>
  <si>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</si>
  <si>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</si>
  <si>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</si>
  <si>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</si>
  <si>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</si>
  <si>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</si>
  <si>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</si>
  <si>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</si>
  <si>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</si>
  <si>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</si>
  <si>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</si>
  <si>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</si>
  <si>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</si>
  <si>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</si>
  <si>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</si>
  <si>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</si>
  <si>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</si>
  <si>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</si>
  <si>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</si>
  <si>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</si>
  <si>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</si>
  <si>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</si>
  <si>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</si>
  <si>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</si>
  <si>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</si>
  <si>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</si>
  <si>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</si>
  <si>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</si>
  <si>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</si>
  <si>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</si>
  <si>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</si>
  <si>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</si>
  <si>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</si>
  <si>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</si>
  <si>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</si>
  <si>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</si>
  <si>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</si>
  <si>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</si>
  <si>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</si>
  <si>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</si>
  <si>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</si>
  <si>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</si>
  <si>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</si>
  <si>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</si>
  <si>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</si>
  <si>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</si>
  <si>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</si>
  <si>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</si>
  <si>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</si>
  <si>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</si>
  <si>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</si>
  <si>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</si>
  <si>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</si>
  <si>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</si>
  <si>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</si>
  <si>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</si>
  <si>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</si>
  <si>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</si>
  <si>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</si>
  <si>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</si>
  <si>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</si>
  <si>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</si>
  <si>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</si>
  <si>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</si>
  <si>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</si>
  <si>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</si>
  <si>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</si>
  <si>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</si>
  <si>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</si>
  <si>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</si>
  <si>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</si>
  <si>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</si>
  <si>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</si>
  <si>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</si>
  <si>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</si>
  <si>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</si>
  <si>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</si>
  <si>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</si>
  <si>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</si>
  <si>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</si>
  <si>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</si>
  <si>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</si>
  <si>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</si>
  <si>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</si>
  <si>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</si>
  <si>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</si>
  <si>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</si>
  <si>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</si>
  <si>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</si>
  <si>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</si>
  <si>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</si>
  <si>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</si>
  <si>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</si>
  <si>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</si>
  <si>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</si>
  <si>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</si>
  <si>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</si>
  <si>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</si>
  <si>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</si>
  <si>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</si>
  <si>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</si>
  <si>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</si>
  <si>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</si>
  <si>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</si>
  <si>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</si>
  <si>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</si>
  <si>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</si>
  <si>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</si>
  <si>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</si>
  <si>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</si>
  <si>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</si>
  <si>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</si>
  <si>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</si>
  <si>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</si>
  <si>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</si>
  <si>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</si>
  <si>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</si>
  <si>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</si>
  <si>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</si>
  <si>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</si>
  <si>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</si>
  <si>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</si>
  <si>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</si>
  <si>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</si>
  <si>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</si>
  <si>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</si>
  <si>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</si>
  <si>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</si>
  <si>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</si>
  <si>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</si>
  <si>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</si>
  <si>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</si>
  <si>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</si>
  <si>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</si>
  <si>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</si>
  <si>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</si>
  <si>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</si>
  <si>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</si>
  <si>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</si>
  <si>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</si>
  <si>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</si>
  <si>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</si>
  <si>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</si>
  <si>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</si>
  <si>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</si>
  <si>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</si>
  <si>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</si>
  <si>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</si>
  <si>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</si>
  <si>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</si>
  <si>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</si>
  <si>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</si>
  <si>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</si>
  <si>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</si>
  <si>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</si>
  <si>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</si>
  <si>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</si>
  <si>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</si>
  <si>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</si>
  <si>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</si>
  <si>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</si>
  <si>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</si>
  <si>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</si>
  <si>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</si>
  <si>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</si>
  <si>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</si>
  <si>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</si>
  <si>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</si>
  <si>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</si>
  <si>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</si>
  <si>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</si>
  <si>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</si>
  <si>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</si>
  <si>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</si>
  <si>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</si>
  <si>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</si>
  <si>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</si>
  <si>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</si>
  <si>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</si>
  <si>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</si>
  <si>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</si>
  <si>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</si>
  <si>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</si>
  <si>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</si>
  <si>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</si>
  <si>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</si>
  <si>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</si>
  <si>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</si>
  <si>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</si>
  <si>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</si>
  <si>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</si>
  <si>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</si>
  <si>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</si>
  <si>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</si>
  <si>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</si>
  <si>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</si>
  <si>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</si>
  <si>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</si>
  <si>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</si>
  <si>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</si>
  <si>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</si>
  <si>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</si>
  <si>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</si>
  <si>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</si>
  <si>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</si>
  <si>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</si>
  <si>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</si>
  <si>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</si>
  <si>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</si>
  <si>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</si>
  <si>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</si>
  <si>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</si>
  <si>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</si>
  <si>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</si>
  <si>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</si>
  <si>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</si>
  <si>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</si>
  <si>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</si>
  <si>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</si>
  <si>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</si>
  <si>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</si>
  <si>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</si>
  <si>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</si>
  <si>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</si>
  <si>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</si>
  <si>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</si>
  <si>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</si>
  <si>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</si>
  <si>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</si>
  <si>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</si>
  <si>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</si>
  <si>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</si>
  <si>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</si>
  <si>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</si>
  <si>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</si>
  <si>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</si>
  <si>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</si>
  <si>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</si>
  <si>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</si>
  <si>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</si>
  <si>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</si>
  <si>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</si>
  <si>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</si>
  <si>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</si>
  <si>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</si>
  <si>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</si>
  <si>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</si>
  <si>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</si>
  <si>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</si>
  <si>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</si>
  <si>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</si>
  <si>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</si>
  <si>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</si>
  <si>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</si>
  <si>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</si>
  <si>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</si>
  <si>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</si>
  <si>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</si>
  <si>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</si>
  <si>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</si>
  <si>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</si>
  <si>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</si>
  <si>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</si>
  <si>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</si>
  <si>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</si>
  <si>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</si>
  <si>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</si>
  <si>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</si>
  <si>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</si>
  <si>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</si>
  <si>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</si>
  <si>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</si>
  <si>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</si>
  <si>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</si>
  <si>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</si>
  <si>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</si>
  <si>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</si>
  <si>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</si>
  <si>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</si>
  <si>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</si>
  <si>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</si>
  <si>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</si>
  <si>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</si>
  <si>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</si>
  <si>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</si>
  <si>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</si>
  <si>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</si>
  <si>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</si>
  <si>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</si>
  <si>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</si>
  <si>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</si>
  <si>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</si>
  <si>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</si>
  <si>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</si>
  <si>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</si>
  <si>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</si>
  <si>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</si>
  <si>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</si>
  <si>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</si>
  <si>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</si>
  <si>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</si>
  <si>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</si>
  <si>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</si>
  <si>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</si>
  <si>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</si>
  <si>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</si>
  <si>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</si>
  <si>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</si>
  <si>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</si>
  <si>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</si>
  <si>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</si>
  <si>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</si>
  <si>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</si>
  <si>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</si>
  <si>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</si>
  <si>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</si>
  <si>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</si>
  <si>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</si>
  <si>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</si>
  <si>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</si>
  <si>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</si>
  <si>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</si>
  <si>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</si>
  <si>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</si>
  <si>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</si>
  <si>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</si>
  <si>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</si>
  <si>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</si>
  <si>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</si>
  <si>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</si>
  <si>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</si>
  <si>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</si>
  <si>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</si>
  <si>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</si>
  <si>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</si>
  <si>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</si>
  <si>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</si>
  <si>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</si>
  <si>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</si>
  <si>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</si>
  <si>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</si>
  <si>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</si>
  <si>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</si>
  <si>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</si>
  <si>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</si>
  <si>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</si>
  <si>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</si>
  <si>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</si>
  <si>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</si>
  <si>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</si>
  <si>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</si>
  <si>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</si>
  <si>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</si>
  <si>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</si>
  <si>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</si>
  <si>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</si>
  <si>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</si>
  <si>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</si>
  <si>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</si>
  <si>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</si>
  <si>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</si>
  <si>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</si>
  <si>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</si>
  <si>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</si>
  <si>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</si>
  <si>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</si>
  <si>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</si>
  <si>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</si>
  <si>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</si>
  <si>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</si>
  <si>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</si>
  <si>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</si>
  <si>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</si>
  <si>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</si>
  <si>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</si>
  <si>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</si>
  <si>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</si>
  <si>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</si>
  <si>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</si>
  <si>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</si>
  <si>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</si>
  <si>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</si>
  <si>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</si>
  <si>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</si>
  <si>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</si>
  <si>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</si>
  <si>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</si>
  <si>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</si>
  <si>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</si>
  <si>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</si>
  <si>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</si>
  <si>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</si>
  <si>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</si>
  <si>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</si>
  <si>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</si>
  <si>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</si>
  <si>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</si>
  <si>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</si>
  <si>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</si>
  <si>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</si>
  <si>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</si>
  <si>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</si>
  <si>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</si>
  <si>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</si>
  <si>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</si>
  <si>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</si>
  <si>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</si>
  <si>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</si>
  <si>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</si>
  <si>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</si>
  <si>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</si>
  <si>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</si>
  <si>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</si>
  <si>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</si>
  <si>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</si>
  <si>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</si>
  <si>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</si>
  <si>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</si>
  <si>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</si>
  <si>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</si>
  <si>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</si>
  <si>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</si>
  <si>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</si>
  <si>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</si>
  <si>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</si>
  <si>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</si>
  <si>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</si>
  <si>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</si>
  <si>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</si>
  <si>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</si>
  <si>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</si>
  <si>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</si>
  <si>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</si>
  <si>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</si>
  <si>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</si>
  <si>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</si>
  <si>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</si>
  <si>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</si>
  <si>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</si>
  <si>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</si>
  <si>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</si>
  <si>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</si>
  <si>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</si>
  <si>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</si>
  <si>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</si>
  <si>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</si>
  <si>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</si>
  <si>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</si>
  <si>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</si>
  <si>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</si>
  <si>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</si>
  <si>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</si>
  <si>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</si>
  <si>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</si>
  <si>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</si>
  <si>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</si>
  <si>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</si>
  <si>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</si>
  <si>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</si>
  <si>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</si>
  <si>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</si>
  <si>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</si>
  <si>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</si>
  <si>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</si>
  <si>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</si>
  <si>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</si>
  <si>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</si>
  <si>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</si>
  <si>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</si>
  <si>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</si>
  <si>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</si>
  <si>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</si>
  <si>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</si>
  <si>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</si>
  <si>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</si>
  <si>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</si>
  <si>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</si>
  <si>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</si>
  <si>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</si>
  <si>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</si>
  <si>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</si>
  <si>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</si>
  <si>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</si>
  <si>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</si>
  <si>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</si>
  <si>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</si>
  <si>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</si>
  <si>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</si>
  <si>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</si>
  <si>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</si>
  <si>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</si>
  <si>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</si>
  <si>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</si>
  <si>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</si>
  <si>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</si>
  <si>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</si>
  <si>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</si>
  <si>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</si>
  <si>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</si>
  <si>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</si>
  <si>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</si>
  <si>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</si>
  <si>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</si>
  <si>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</si>
  <si>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</si>
  <si>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</si>
  <si>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</si>
  <si>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</si>
  <si>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</si>
  <si>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</si>
  <si>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</si>
  <si>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</si>
  <si>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</si>
  <si>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</si>
  <si>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</si>
  <si>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</si>
  <si>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</si>
  <si>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</si>
  <si>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</si>
  <si>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</si>
  <si>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</si>
  <si>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</si>
  <si>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</si>
  <si>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</si>
  <si>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</si>
  <si>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</si>
  <si>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</si>
  <si>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</si>
  <si>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</si>
  <si>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</si>
  <si>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</si>
  <si>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</si>
  <si>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</si>
  <si>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</si>
  <si>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</si>
  <si>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</si>
  <si>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</si>
  <si>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</si>
  <si>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</si>
  <si>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</si>
  <si>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</si>
  <si>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</si>
  <si>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</si>
  <si>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</si>
  <si>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</si>
  <si>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</si>
  <si>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</si>
  <si>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</si>
  <si>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</si>
  <si>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</si>
  <si>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</si>
  <si>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</si>
  <si>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</si>
  <si>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</si>
  <si>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</si>
  <si>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</si>
  <si>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</si>
  <si>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</si>
  <si>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</si>
  <si>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</si>
  <si>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</si>
  <si>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</si>
  <si>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</si>
  <si>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</si>
  <si>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</si>
  <si>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</si>
  <si>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</si>
  <si>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</si>
  <si>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</si>
  <si>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</si>
  <si>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</si>
  <si>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</si>
  <si>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</si>
  <si>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</si>
  <si>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</si>
  <si>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</si>
  <si>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</si>
  <si>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</si>
  <si>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</si>
  <si>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</si>
  <si>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</si>
  <si>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</si>
  <si>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</si>
  <si>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</si>
  <si>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</si>
  <si>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</si>
  <si>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</si>
  <si>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</si>
  <si>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</si>
  <si>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</si>
  <si>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</si>
  <si>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</si>
  <si>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</si>
  <si>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</si>
  <si>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</si>
  <si>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</si>
  <si>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</si>
  <si>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</si>
  <si>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</si>
  <si>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</si>
  <si>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</si>
  <si>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</si>
  <si>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</si>
  <si>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</si>
  <si>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</si>
  <si>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</si>
  <si>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</si>
  <si>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</si>
  <si>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</si>
  <si>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</si>
  <si>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</si>
  <si>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</si>
  <si>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</si>
  <si>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</si>
  <si>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</si>
  <si>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</si>
  <si>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</si>
  <si>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</si>
  <si>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</si>
  <si>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</si>
  <si>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</si>
  <si>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</si>
  <si>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</si>
  <si>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</si>
  <si>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</si>
  <si>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</si>
  <si>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</si>
  <si>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</si>
  <si>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</si>
  <si>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</si>
  <si>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</si>
  <si>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</si>
  <si>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</si>
  <si>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</si>
  <si>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</si>
  <si>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</si>
  <si>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</si>
  <si>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</si>
  <si>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</si>
  <si>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</si>
  <si>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</si>
  <si>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</si>
  <si>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</si>
  <si>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</si>
  <si>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</si>
  <si>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</si>
  <si>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</si>
  <si>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</si>
  <si>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</si>
  <si>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</si>
  <si>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</si>
  <si>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</si>
  <si>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</si>
  <si>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</si>
  <si>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</si>
  <si>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</si>
  <si>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</si>
  <si>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</si>
  <si>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</si>
  <si>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</si>
  <si>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</si>
  <si>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</si>
  <si>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</si>
  <si>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</si>
  <si>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</si>
  <si>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</si>
  <si>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</si>
  <si>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</si>
  <si>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</si>
  <si>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</si>
  <si>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</si>
  <si>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</si>
  <si>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</si>
  <si>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</si>
  <si>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</si>
  <si>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</si>
  <si>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</si>
  <si>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</si>
  <si>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</si>
  <si>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</si>
  <si>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</si>
  <si>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</si>
  <si>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</si>
  <si>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</si>
  <si>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</si>
  <si>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</si>
  <si>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</si>
  <si>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</si>
  <si>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</si>
  <si>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</si>
  <si>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</si>
  <si>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</si>
  <si>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</si>
  <si>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</si>
  <si>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</si>
  <si>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</si>
  <si>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</si>
  <si>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</si>
  <si>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</si>
  <si>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</si>
  <si>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</si>
  <si>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</si>
  <si>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</si>
  <si>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</si>
  <si>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</si>
  <si>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</si>
  <si>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</si>
  <si>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</si>
  <si>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</si>
  <si>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</si>
  <si>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</si>
  <si>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</si>
  <si>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</si>
  <si>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</si>
  <si>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</si>
  <si>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</si>
  <si>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</si>
  <si>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</si>
  <si>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</si>
  <si>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</si>
  <si>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</si>
  <si>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</si>
  <si>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</si>
  <si>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</si>
  <si>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</si>
  <si>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</si>
  <si>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</si>
  <si>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</si>
  <si>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</si>
  <si>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</si>
  <si>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</si>
  <si>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</si>
  <si>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</si>
  <si>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</si>
  <si>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</si>
  <si>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</si>
  <si>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</si>
  <si>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</si>
  <si>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</si>
  <si>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</si>
  <si>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</si>
  <si>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</si>
  <si>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</si>
  <si>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</si>
  <si>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</si>
  <si>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</si>
  <si>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</si>
  <si>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</si>
  <si>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</si>
  <si>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</si>
  <si>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</si>
  <si>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</si>
  <si>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</si>
  <si>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</si>
  <si>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</si>
  <si>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</si>
  <si>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</si>
  <si>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</si>
  <si>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</si>
  <si>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</si>
  <si>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</si>
  <si>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</si>
  <si>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</si>
  <si>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</si>
  <si>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</si>
  <si>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</si>
  <si>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</si>
  <si>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</si>
  <si>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</si>
  <si>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</si>
  <si>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</si>
  <si>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</si>
  <si>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</si>
  <si>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</si>
  <si>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</si>
  <si>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</si>
  <si>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</si>
  <si>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</si>
  <si>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</si>
  <si>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</si>
  <si>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</si>
  <si>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</si>
  <si>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</si>
  <si>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</si>
  <si>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</si>
  <si>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</si>
  <si>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</si>
  <si>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</si>
  <si>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</si>
  <si>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</si>
  <si>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</si>
  <si>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</si>
  <si>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</si>
  <si>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</si>
  <si>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</si>
  <si>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</si>
  <si>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</si>
  <si>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</si>
  <si>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</si>
  <si>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</si>
  <si>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</si>
  <si>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</si>
  <si>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</si>
  <si>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</si>
  <si>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</si>
  <si>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</si>
  <si>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</si>
  <si>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</si>
  <si>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</si>
  <si>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</si>
  <si>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</si>
  <si>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</si>
  <si>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</si>
  <si>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</si>
  <si>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</si>
  <si>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</si>
  <si>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</si>
  <si>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</si>
  <si>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</si>
  <si>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</si>
  <si>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</si>
  <si>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</si>
  <si>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</si>
  <si>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</si>
  <si>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</si>
  <si>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</si>
  <si>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</si>
  <si>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</si>
  <si>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</si>
  <si>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</si>
  <si>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</si>
  <si>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</si>
  <si>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</si>
  <si>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</si>
  <si>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</si>
  <si>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</si>
  <si>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</si>
  <si>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</si>
  <si>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</si>
  <si>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</si>
  <si>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</si>
  <si>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</si>
  <si>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</si>
  <si>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</si>
  <si>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</si>
  <si>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</si>
  <si>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</si>
  <si>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</si>
  <si>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</si>
  <si>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</si>
  <si>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</si>
  <si>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</si>
  <si>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</si>
  <si>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</si>
  <si>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</si>
  <si>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</si>
  <si>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</si>
  <si>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</si>
  <si>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</si>
  <si>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</si>
  <si>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</si>
  <si>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</si>
  <si>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</si>
  <si>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</si>
  <si>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</si>
  <si>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</si>
  <si>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</si>
  <si>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</si>
  <si>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</si>
  <si>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</si>
  <si>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</si>
  <si>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</si>
  <si>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</si>
  <si>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</si>
  <si>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</si>
  <si>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</si>
  <si>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</si>
  <si>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</si>
  <si>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</si>
  <si>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</si>
  <si>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</si>
  <si>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</si>
  <si>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</si>
  <si>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</si>
  <si>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</si>
  <si>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</si>
  <si>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</si>
  <si>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</si>
  <si>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</si>
  <si>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</si>
  <si>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</si>
  <si>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</si>
  <si>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</si>
  <si>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</si>
  <si>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</si>
  <si>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</si>
  <si>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</si>
  <si>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</si>
  <si>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</si>
  <si>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</si>
  <si>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</si>
  <si>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</si>
  <si>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</si>
  <si>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</si>
  <si>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</si>
  <si>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</si>
  <si>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</si>
  <si>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</si>
  <si>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</si>
  <si>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</si>
  <si>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</si>
  <si>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</si>
  <si>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</si>
  <si>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</si>
  <si>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</si>
  <si>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</si>
  <si>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</si>
  <si>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</si>
  <si>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</si>
  <si>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</si>
  <si>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</si>
  <si>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</si>
  <si>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</si>
  <si>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</si>
  <si>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</si>
  <si>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</si>
  <si>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</si>
  <si>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</si>
  <si>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</si>
  <si>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</si>
  <si>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</si>
  <si>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</si>
  <si>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</si>
  <si>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</si>
  <si>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</si>
  <si>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</si>
  <si>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</si>
  <si>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</si>
  <si>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</si>
  <si>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</si>
  <si>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</si>
  <si>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</si>
  <si>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</si>
  <si>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</si>
  <si>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</si>
  <si>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</si>
  <si>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</si>
  <si>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</si>
  <si>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</si>
  <si>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</si>
  <si>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</si>
  <si>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</si>
  <si>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</si>
  <si>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</si>
  <si>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</si>
  <si>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</si>
  <si>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</si>
  <si>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</si>
  <si>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</si>
  <si>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</si>
  <si>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</si>
  <si>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</si>
  <si>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</si>
  <si>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</si>
  <si>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</si>
  <si>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</si>
  <si>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</si>
  <si>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</si>
  <si>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</si>
  <si>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</si>
  <si>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</si>
  <si>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</si>
  <si>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</si>
  <si>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</si>
  <si>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</si>
  <si>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</si>
  <si>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</si>
  <si>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</si>
  <si>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</si>
  <si>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</si>
  <si>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</si>
  <si>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</si>
  <si>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</si>
  <si>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</si>
  <si>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</si>
  <si>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</si>
  <si>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</si>
  <si>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</si>
  <si>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</si>
  <si>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</si>
  <si>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</si>
  <si>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</si>
  <si>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</si>
  <si>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</si>
  <si>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</si>
  <si>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</si>
  <si>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</si>
  <si>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</si>
  <si>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</si>
  <si>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</si>
  <si>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</si>
  <si>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</si>
  <si>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</si>
  <si>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</si>
  <si>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</si>
  <si>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</si>
  <si>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</si>
  <si>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</si>
  <si>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</si>
  <si>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</si>
  <si>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</si>
  <si>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</si>
  <si>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</si>
  <si>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</si>
  <si>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</si>
  <si>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</si>
  <si>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</si>
  <si>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</si>
  <si>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</si>
  <si>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</si>
  <si>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</si>
  <si>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</si>
  <si>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</si>
  <si>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</si>
  <si>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</si>
  <si>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</si>
  <si>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</si>
  <si>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</si>
  <si>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</si>
  <si>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</si>
  <si>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</si>
  <si>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</si>
  <si>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</si>
  <si>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</si>
  <si>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</si>
  <si>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</si>
  <si>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</si>
  <si>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</si>
  <si>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</si>
  <si>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</si>
  <si>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</si>
  <si>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</si>
  <si>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</si>
  <si>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</si>
  <si>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</si>
  <si>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</si>
  <si>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</si>
  <si>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</si>
  <si>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</si>
  <si>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</si>
  <si>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</si>
  <si>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</si>
  <si>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</si>
  <si>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</si>
  <si>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</si>
  <si>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</si>
  <si>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</si>
  <si>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</si>
  <si>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</si>
  <si>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</si>
  <si>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</si>
  <si>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</si>
  <si>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</si>
  <si>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</si>
  <si>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</si>
  <si>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</si>
  <si>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</si>
  <si>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</si>
  <si>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</si>
  <si>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</si>
  <si>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</si>
  <si>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</si>
  <si>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</si>
  <si>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</si>
  <si>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</si>
  <si>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</si>
  <si>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</si>
  <si>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</si>
  <si>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</si>
  <si>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</si>
  <si>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</si>
  <si>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</si>
  <si>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</si>
  <si>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</si>
  <si>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</si>
  <si>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</si>
  <si>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</si>
  <si>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</si>
  <si>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</si>
  <si>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</si>
  <si>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</si>
  <si>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</si>
  <si>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</si>
  <si>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</si>
  <si>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</si>
  <si>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</si>
  <si>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</si>
  <si>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</si>
  <si>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</si>
  <si>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</si>
  <si>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</si>
  <si>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</si>
  <si>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</si>
  <si>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</si>
  <si>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</si>
  <si>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</si>
  <si>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</si>
  <si>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</si>
  <si>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</si>
  <si>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</si>
  <si>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</si>
  <si>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</si>
  <si>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</si>
  <si>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</si>
  <si>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</si>
  <si>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</si>
  <si>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</si>
  <si>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</si>
  <si>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</si>
  <si>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</si>
  <si>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</si>
  <si>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</si>
  <si>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</si>
  <si>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</si>
  <si>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</si>
  <si>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</si>
  <si>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</si>
  <si>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</si>
  <si>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</si>
  <si>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</si>
  <si>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</si>
  <si>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</si>
  <si>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</si>
  <si>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</si>
  <si>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</si>
  <si>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</si>
  <si>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</si>
  <si>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</si>
  <si>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</si>
  <si>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</si>
  <si>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</si>
  <si>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</si>
  <si>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</si>
  <si>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</si>
  <si>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</si>
  <si>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</si>
  <si>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</si>
  <si>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</si>
  <si>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</si>
  <si>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</si>
  <si>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</si>
  <si>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</si>
  <si>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</si>
  <si>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</si>
  <si>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</si>
  <si>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</si>
  <si>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</si>
  <si>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</si>
  <si>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</si>
  <si>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</si>
  <si>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</si>
  <si>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</si>
  <si>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</si>
  <si>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</si>
  <si>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</si>
  <si>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</si>
  <si>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</si>
  <si>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</si>
  <si>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</si>
  <si>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</si>
  <si>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</si>
  <si>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</si>
  <si>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</si>
  <si>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</si>
  <si>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</si>
  <si>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</si>
  <si>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</si>
  <si>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</si>
  <si>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</si>
  <si>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</si>
  <si>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</si>
  <si>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</si>
  <si>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</si>
  <si>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</si>
  <si>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</si>
  <si>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</si>
  <si>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</si>
  <si>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</si>
  <si>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</si>
  <si>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</si>
  <si>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</si>
  <si>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</si>
  <si>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</si>
  <si>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</si>
  <si>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</si>
  <si>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</si>
  <si>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</si>
  <si>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</si>
  <si>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</si>
  <si>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</si>
  <si>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</si>
  <si>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</si>
  <si>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</si>
  <si>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</si>
  <si>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</si>
  <si>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</si>
  <si>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</si>
  <si>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</si>
  <si>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</si>
  <si>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</si>
  <si>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</si>
  <si>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</si>
  <si>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</si>
  <si>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</si>
  <si>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</si>
  <si>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</si>
  <si>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</si>
  <si>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</si>
  <si>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</si>
  <si>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</si>
  <si>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</si>
  <si>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</si>
  <si>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</si>
  <si>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</si>
  <si>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</si>
  <si>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</si>
  <si>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</si>
  <si>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</si>
  <si>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</si>
  <si>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</si>
  <si>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</si>
  <si>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</si>
  <si>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</si>
  <si>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</si>
  <si>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</si>
  <si>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</si>
  <si>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</si>
  <si>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</si>
  <si>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</si>
  <si>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</si>
  <si>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</si>
  <si>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</si>
  <si>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</si>
  <si>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</si>
  <si>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</si>
  <si>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</si>
  <si>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</si>
  <si>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</si>
  <si>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</si>
  <si>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</si>
  <si>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</si>
  <si>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</si>
  <si>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</si>
  <si>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</si>
  <si>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</si>
  <si>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</si>
  <si>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</si>
  <si>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</si>
  <si>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</si>
  <si>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</si>
  <si>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</si>
  <si>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</si>
  <si>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</si>
  <si>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</si>
  <si>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</si>
  <si>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</si>
  <si>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</si>
  <si>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</si>
  <si>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</si>
  <si>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</si>
  <si>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</si>
  <si>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</si>
  <si>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</si>
  <si>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</si>
  <si>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</si>
  <si>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</si>
  <si>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</si>
  <si>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</si>
  <si>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</si>
  <si>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</si>
  <si>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</si>
  <si>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</si>
  <si>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</si>
  <si>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</si>
  <si>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</si>
  <si>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</si>
  <si>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</si>
  <si>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</si>
  <si>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</si>
  <si>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</si>
  <si>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</si>
  <si>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</si>
  <si>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</si>
  <si>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</si>
  <si>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</si>
  <si>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</si>
  <si>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</si>
  <si>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</si>
  <si>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</si>
  <si>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</si>
  <si>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</si>
  <si>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</si>
  <si>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</si>
  <si>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</si>
  <si>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</si>
  <si>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</si>
  <si>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</si>
  <si>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</si>
  <si>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</si>
  <si>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</si>
  <si>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</si>
  <si>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</si>
  <si>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</si>
  <si>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</si>
  <si>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</si>
  <si>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</si>
  <si>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</si>
  <si>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</si>
  <si>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</si>
  <si>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</si>
  <si>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</si>
  <si>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</si>
  <si>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</si>
  <si>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</si>
  <si>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</si>
  <si>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</si>
  <si>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</si>
  <si>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</si>
  <si>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</si>
  <si>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</si>
  <si>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</si>
  <si>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</si>
  <si>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</si>
  <si>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</si>
  <si>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</si>
  <si>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</si>
  <si>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</si>
  <si>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</si>
  <si>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</si>
  <si>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</si>
  <si>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</si>
  <si>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</si>
  <si>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</si>
  <si>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</si>
  <si>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</si>
  <si>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</si>
  <si>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</si>
  <si>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</si>
  <si>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</si>
  <si>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</si>
  <si>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</si>
  <si>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</si>
  <si>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</si>
  <si>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</si>
  <si>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</si>
  <si>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</si>
  <si>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</si>
  <si>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</si>
  <si>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</si>
  <si>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</si>
  <si>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</si>
  <si>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</si>
  <si>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</si>
  <si>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</si>
  <si>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</si>
  <si>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</si>
  <si>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</si>
  <si>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</si>
  <si>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</si>
  <si>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</si>
  <si>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</si>
  <si>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</si>
  <si>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</si>
  <si>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</si>
  <si>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</si>
  <si>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</si>
  <si>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</si>
  <si>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</si>
  <si>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</si>
  <si>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</si>
  <si>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</si>
  <si>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</si>
  <si>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</si>
  <si>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</si>
  <si>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</si>
  <si>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</si>
  <si>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</si>
  <si>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</si>
  <si>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</si>
  <si>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</si>
  <si>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</si>
  <si>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</si>
  <si>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</si>
  <si>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</si>
  <si>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</si>
  <si>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</si>
  <si>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</si>
  <si>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</si>
  <si>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</si>
  <si>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</si>
  <si>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</si>
  <si>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</si>
  <si>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</si>
  <si>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</si>
  <si>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</si>
  <si>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</si>
  <si>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</si>
  <si>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</si>
  <si>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</si>
  <si>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</si>
  <si>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</si>
  <si>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</si>
  <si>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</si>
  <si>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</si>
  <si>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</si>
  <si>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</si>
  <si>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</si>
  <si>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</si>
  <si>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</si>
  <si>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</si>
  <si>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</si>
  <si>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</si>
  <si>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</si>
  <si>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</si>
  <si>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</si>
  <si>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</si>
  <si>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</si>
  <si>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</si>
  <si>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</si>
  <si>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</si>
  <si>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</si>
  <si>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</si>
  <si>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</si>
  <si>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</si>
  <si>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</si>
  <si>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</si>
  <si>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</si>
  <si>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</si>
  <si>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</si>
  <si>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</si>
  <si>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</si>
  <si>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</si>
  <si>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</si>
  <si>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</si>
  <si>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</si>
  <si>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</si>
  <si>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</si>
  <si>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</si>
  <si>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</si>
  <si>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</si>
  <si>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</si>
  <si>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</si>
  <si>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</si>
  <si>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</si>
  <si>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</si>
  <si>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</si>
  <si>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</si>
  <si>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</si>
  <si>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</si>
  <si>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</si>
  <si>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</si>
  <si>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</si>
  <si>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</si>
  <si>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</si>
  <si>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</si>
  <si>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</si>
  <si>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</si>
  <si>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</si>
  <si>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</si>
  <si>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</si>
  <si>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</si>
  <si>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</si>
  <si>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</si>
  <si>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</si>
  <si>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</si>
  <si>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</si>
  <si>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</si>
  <si>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</si>
  <si>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</si>
  <si>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</si>
  <si>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</si>
  <si>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</si>
  <si>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</si>
  <si>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</si>
  <si>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</si>
  <si>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</si>
  <si>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</si>
  <si>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</si>
  <si>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</si>
  <si>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</si>
  <si>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</si>
  <si>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</si>
  <si>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</si>
  <si>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</si>
  <si>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</si>
  <si>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</si>
  <si>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</si>
  <si>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</si>
  <si>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</si>
  <si>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</si>
  <si>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</si>
  <si>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</si>
  <si>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</si>
  <si>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</si>
  <si>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</si>
  <si>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</si>
  <si>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</si>
  <si>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</si>
  <si>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</si>
  <si>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</si>
  <si>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</si>
  <si>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</si>
  <si>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</si>
  <si>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</si>
  <si>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</si>
  <si>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</si>
  <si>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</si>
  <si>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</si>
  <si>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</si>
  <si>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</si>
  <si>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</si>
  <si>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</si>
  <si>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</si>
  <si>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</si>
  <si>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</si>
  <si>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</si>
  <si>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</si>
  <si>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</si>
  <si>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</si>
  <si>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</si>
  <si>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</si>
  <si>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</si>
  <si>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</si>
  <si>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</si>
  <si>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</si>
  <si>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</si>
  <si>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</si>
  <si>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</si>
  <si>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</si>
  <si>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</si>
  <si>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</si>
  <si>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</si>
  <si>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</si>
  <si>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</si>
  <si>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</si>
  <si>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</si>
  <si>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</si>
  <si>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</si>
  <si>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</si>
  <si>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</si>
  <si>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</si>
  <si>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</si>
  <si>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</si>
  <si>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</si>
  <si>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</si>
  <si>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</si>
  <si>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</si>
  <si>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</si>
  <si>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</si>
  <si>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</si>
  <si>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</si>
  <si>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</si>
  <si>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</si>
  <si>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</si>
  <si>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</si>
  <si>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</si>
  <si>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</si>
  <si>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</si>
  <si>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</si>
  <si>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</si>
  <si>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</si>
  <si>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</si>
  <si>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</si>
  <si>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</si>
  <si>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</si>
  <si>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</si>
  <si>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</si>
  <si>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</si>
  <si>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</si>
  <si>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</si>
  <si>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</si>
  <si>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</si>
  <si>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</si>
  <si>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</si>
  <si>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</si>
  <si>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</si>
  <si>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</si>
  <si>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</si>
  <si>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</si>
  <si>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</si>
  <si>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</si>
  <si>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</si>
  <si>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</si>
  <si>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</si>
  <si>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</si>
  <si>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</si>
  <si>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</si>
  <si>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</si>
  <si>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</si>
  <si>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</si>
  <si>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</si>
  <si>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</si>
  <si>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</si>
  <si>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</si>
  <si>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</si>
  <si>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</si>
  <si>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</si>
  <si>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</si>
  <si>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</si>
  <si>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</si>
  <si>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</si>
  <si>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</si>
  <si>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</si>
  <si>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</si>
  <si>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</si>
  <si>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</si>
  <si>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</si>
  <si>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</si>
  <si>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</si>
  <si>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</si>
  <si>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</si>
  <si>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</si>
  <si>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</si>
  <si>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</si>
  <si>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</si>
  <si>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</si>
  <si>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</si>
  <si>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</si>
  <si>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</si>
  <si>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</si>
  <si>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</si>
  <si>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</si>
  <si>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</si>
  <si>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</si>
  <si>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</si>
  <si>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</si>
  <si>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</si>
  <si>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</si>
  <si>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</si>
  <si>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</si>
  <si>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</si>
  <si>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</si>
  <si>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</si>
  <si>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</si>
  <si>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</si>
  <si>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</si>
  <si>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</si>
  <si>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</si>
  <si>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</si>
  <si>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</si>
  <si>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</si>
  <si>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</si>
  <si>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</si>
  <si>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</si>
  <si>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</si>
  <si>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</si>
  <si>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</si>
  <si>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</si>
  <si>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</si>
  <si>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</si>
  <si>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</si>
  <si>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</si>
  <si>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</si>
  <si>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</si>
  <si>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</si>
  <si>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</si>
  <si>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</si>
  <si>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</si>
  <si>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</si>
  <si>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</si>
  <si>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</si>
  <si>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</si>
  <si>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</si>
  <si>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</si>
  <si>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</si>
  <si>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</si>
  <si>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</si>
  <si>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</si>
  <si>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</si>
  <si>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</si>
  <si>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</si>
  <si>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</si>
  <si>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</si>
  <si>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</si>
  <si>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</si>
  <si>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</si>
  <si>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</si>
  <si>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</si>
  <si>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</si>
  <si>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</si>
  <si>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</si>
  <si>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</si>
  <si>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</si>
  <si>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</si>
  <si>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</si>
  <si>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</si>
  <si>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</si>
  <si>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</si>
  <si>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</si>
  <si>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</si>
  <si>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</si>
  <si>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</si>
  <si>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</si>
  <si>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</si>
  <si>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</si>
  <si>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</si>
  <si>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</si>
  <si>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</si>
  <si>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</si>
  <si>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</si>
  <si>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</si>
  <si>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</si>
  <si>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</si>
  <si>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</si>
  <si>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</si>
  <si>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</si>
  <si>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</si>
  <si>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</si>
  <si>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</si>
  <si>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</si>
  <si>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</si>
  <si>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</si>
  <si>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</si>
  <si>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</si>
  <si>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</si>
  <si>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</si>
  <si>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</si>
  <si>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</si>
  <si>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</si>
  <si>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</si>
  <si>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</si>
  <si>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</si>
  <si>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</si>
  <si>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</si>
  <si>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</si>
  <si>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</si>
  <si>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</si>
  <si>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</si>
  <si>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</si>
  <si>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</si>
  <si>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</si>
  <si>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</si>
  <si>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</si>
  <si>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</si>
  <si>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</si>
  <si>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</si>
  <si>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</si>
  <si>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</si>
  <si>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</si>
  <si>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</si>
  <si>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</si>
  <si>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</si>
  <si>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</si>
  <si>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</si>
  <si>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</si>
  <si>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</si>
  <si>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</si>
  <si>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</si>
  <si>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</si>
  <si>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</si>
  <si>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</si>
  <si>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</si>
  <si>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</si>
  <si>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</si>
  <si>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</si>
  <si>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</si>
  <si>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</si>
  <si>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</si>
  <si>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</si>
  <si>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</si>
  <si>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</si>
  <si>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</si>
  <si>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</si>
  <si>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</si>
  <si>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</si>
  <si>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</si>
  <si>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</si>
  <si>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</si>
  <si>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</si>
  <si>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</si>
  <si>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</si>
  <si>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</si>
  <si>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</si>
  <si>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</si>
  <si>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</si>
  <si>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</si>
  <si>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</si>
  <si>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</si>
  <si>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</si>
  <si>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</si>
  <si>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</si>
  <si>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</si>
  <si>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</si>
  <si>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</si>
  <si>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</si>
  <si>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</si>
  <si>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</si>
  <si>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</si>
  <si>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</si>
  <si>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</si>
  <si>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</si>
  <si>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</si>
  <si>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</si>
  <si>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</si>
  <si>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</si>
  <si>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</si>
  <si>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</si>
  <si>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</si>
  <si>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</si>
  <si>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</si>
  <si>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</si>
  <si>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</si>
  <si>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</si>
  <si>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</si>
  <si>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</si>
  <si>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</si>
  <si>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</si>
  <si>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</si>
  <si>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</si>
  <si>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</si>
  <si>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</si>
  <si>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</si>
  <si>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</si>
  <si>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</si>
  <si>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</si>
  <si>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</si>
  <si>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</si>
  <si>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</si>
  <si>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</si>
  <si>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</si>
  <si>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</si>
  <si>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</si>
  <si>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</si>
  <si>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</si>
  <si>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</si>
  <si>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</si>
  <si>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</si>
  <si>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</si>
  <si>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</si>
  <si>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</si>
  <si>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</si>
  <si>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</si>
  <si>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</si>
  <si>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</si>
  <si>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</si>
  <si>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</si>
  <si>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</si>
  <si>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</si>
  <si>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</si>
  <si>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</si>
  <si>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</si>
  <si>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</si>
  <si>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</si>
  <si>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</si>
  <si>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</si>
  <si>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</si>
  <si>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</si>
  <si>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</si>
  <si>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</si>
  <si>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</si>
  <si>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</si>
  <si>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</si>
  <si>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</si>
  <si>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</si>
  <si>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</si>
  <si>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</si>
  <si>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</si>
  <si>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</si>
  <si>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</si>
  <si>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</si>
  <si>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</si>
  <si>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</si>
  <si>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</si>
  <si>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</si>
  <si>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</si>
  <si>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</si>
  <si>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</si>
  <si>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</si>
  <si>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</si>
  <si>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</si>
  <si>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</si>
  <si>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</si>
  <si>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</si>
  <si>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</si>
  <si>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</si>
  <si>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</si>
  <si>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</si>
  <si>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</si>
  <si>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</si>
  <si>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</si>
  <si>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</si>
  <si>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</si>
  <si>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</si>
  <si>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</si>
  <si>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</si>
  <si>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</si>
  <si>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</si>
  <si>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</si>
  <si>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</si>
  <si>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</si>
  <si>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</si>
  <si>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</si>
  <si>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</si>
  <si>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</si>
  <si>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</si>
  <si>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</si>
  <si>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</si>
  <si>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</si>
  <si>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</si>
  <si>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</si>
  <si>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</si>
  <si>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</si>
  <si>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</si>
  <si>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</si>
  <si>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</si>
  <si>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</si>
  <si>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</si>
  <si>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</si>
  <si>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</si>
  <si>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</si>
  <si>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</si>
  <si>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</si>
  <si>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</si>
  <si>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</si>
  <si>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</si>
  <si>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</si>
  <si>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</si>
  <si>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</si>
  <si>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</si>
  <si>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</si>
  <si>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</si>
  <si>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</si>
  <si>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</si>
  <si>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</si>
  <si>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</si>
  <si>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</si>
  <si>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</si>
  <si>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</si>
  <si>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</si>
  <si>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</si>
  <si>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</si>
  <si>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</si>
  <si>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</si>
  <si>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</si>
  <si>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</si>
  <si>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</si>
  <si>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</si>
  <si>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</si>
  <si>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</si>
  <si>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</si>
  <si>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</si>
  <si>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</si>
  <si>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</si>
  <si>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</si>
  <si>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</si>
  <si>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</si>
  <si>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</si>
  <si>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</si>
  <si>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</si>
  <si>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</si>
  <si>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</si>
  <si>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</si>
  <si>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</si>
  <si>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</si>
  <si>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</si>
  <si>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</si>
  <si>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</si>
  <si>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</si>
  <si>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</si>
  <si>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</si>
  <si>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</si>
  <si>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</si>
  <si>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</si>
  <si>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</si>
  <si>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</si>
  <si>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</si>
  <si>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</si>
  <si>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</si>
  <si>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</si>
  <si>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</si>
  <si>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</si>
  <si>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</si>
  <si>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</si>
  <si>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</si>
  <si>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</si>
  <si>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</si>
  <si>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</si>
  <si>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</si>
  <si>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</si>
  <si>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</si>
  <si>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</si>
  <si>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</si>
  <si>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</si>
  <si>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</si>
  <si>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</si>
  <si>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</si>
  <si>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</si>
  <si>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</si>
  <si>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</si>
  <si>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</si>
  <si>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</si>
  <si>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</si>
  <si>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</si>
  <si>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</si>
  <si>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</si>
  <si>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</si>
  <si>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</si>
  <si>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</si>
  <si>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</si>
  <si>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</si>
  <si>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</si>
  <si>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</si>
  <si>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</si>
  <si>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</si>
  <si>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</si>
  <si>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</si>
  <si>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</si>
  <si>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</si>
  <si>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</si>
  <si>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</si>
  <si>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</si>
  <si>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</si>
  <si>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</si>
  <si>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</si>
  <si>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</si>
  <si>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</si>
  <si>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</si>
  <si>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</si>
  <si>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</si>
  <si>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</si>
  <si>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</si>
  <si>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</si>
  <si>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</si>
  <si>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</si>
  <si>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</si>
  <si>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</si>
  <si>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</si>
  <si>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</si>
  <si>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</si>
  <si>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</si>
  <si>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</si>
  <si>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</si>
  <si>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</si>
  <si>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</si>
  <si>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</si>
  <si>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</si>
  <si>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</si>
  <si>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</si>
  <si>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</si>
  <si>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</si>
  <si>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</si>
  <si>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</si>
  <si>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</si>
  <si>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</si>
  <si>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</si>
  <si>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</si>
  <si>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</si>
  <si>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</si>
  <si>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</si>
  <si>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</si>
  <si>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</si>
  <si>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</si>
  <si>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</si>
  <si>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</si>
  <si>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</si>
  <si>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</si>
  <si>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</si>
  <si>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</si>
  <si>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</si>
  <si>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</si>
  <si>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</si>
  <si>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</si>
  <si>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</si>
  <si>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</si>
  <si>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</si>
  <si>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</si>
  <si>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</si>
  <si>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</si>
  <si>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</si>
  <si>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</si>
  <si>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</si>
  <si>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</si>
  <si>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</si>
  <si>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</si>
  <si>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</si>
  <si>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</si>
  <si>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</si>
  <si>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</si>
  <si>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</si>
  <si>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</si>
  <si>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</si>
  <si>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</si>
  <si>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</si>
  <si>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</si>
  <si>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</si>
  <si>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</si>
  <si>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</si>
  <si>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</si>
  <si>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</si>
  <si>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</si>
  <si>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</si>
  <si>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</si>
  <si>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</si>
  <si>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</si>
  <si>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</si>
  <si>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</si>
  <si>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</si>
  <si>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</si>
  <si>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</si>
  <si>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</si>
  <si>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</si>
  <si>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</si>
  <si>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</si>
  <si>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</si>
  <si>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</si>
  <si>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</si>
  <si>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</si>
  <si>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</si>
  <si>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</si>
  <si>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</si>
  <si>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</si>
  <si>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</si>
  <si>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</si>
  <si>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</si>
  <si>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</si>
  <si>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</si>
  <si>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</si>
  <si>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</si>
  <si>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</si>
  <si>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</si>
  <si>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</si>
  <si>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</si>
  <si>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</si>
  <si>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</si>
  <si>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</si>
  <si>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</si>
  <si>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</si>
  <si>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</si>
  <si>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</si>
  <si>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</si>
  <si>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</si>
  <si>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</si>
  <si>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</si>
  <si>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</si>
  <si>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</si>
  <si>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</si>
  <si>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</si>
  <si>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</si>
  <si>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</si>
  <si>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</si>
  <si>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</si>
  <si>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</si>
  <si>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</si>
  <si>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</si>
  <si>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</si>
  <si>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</si>
  <si>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</si>
  <si>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</si>
  <si>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</si>
  <si>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</si>
  <si>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</si>
  <si>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</si>
  <si>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</si>
  <si>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</si>
  <si>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</si>
  <si>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</si>
  <si>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</si>
  <si>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</si>
  <si>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</si>
  <si>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</si>
  <si>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</si>
  <si>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</si>
  <si>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</si>
  <si>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</si>
  <si>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</si>
  <si>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</si>
  <si>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</si>
  <si>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</si>
  <si>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</si>
  <si>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</si>
  <si>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</si>
  <si>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</si>
  <si>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</si>
  <si>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</si>
  <si>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</si>
  <si>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</si>
  <si>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</si>
  <si>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</si>
  <si>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</si>
  <si>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</si>
  <si>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</si>
  <si>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</si>
  <si>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</si>
  <si>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</si>
  <si>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</si>
  <si>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</si>
  <si>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</si>
  <si>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</si>
  <si>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</si>
  <si>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</si>
  <si>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</si>
  <si>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</si>
  <si>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</si>
  <si>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</si>
  <si>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</si>
  <si>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</si>
  <si>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</si>
  <si>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</si>
  <si>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</si>
  <si>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</si>
  <si>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</si>
  <si>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</si>
  <si>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</si>
  <si>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</si>
  <si>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</si>
  <si>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</si>
  <si>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</si>
  <si>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</si>
  <si>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</si>
  <si>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</si>
  <si>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</si>
  <si>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</si>
  <si>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</si>
  <si>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</si>
  <si>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</si>
  <si>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</si>
  <si>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</si>
  <si>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</si>
  <si>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</si>
  <si>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</si>
  <si>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</si>
  <si>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</si>
  <si>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</si>
  <si>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</si>
  <si>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</si>
  <si>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</si>
  <si>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</si>
  <si>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</si>
  <si>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</si>
  <si>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</si>
  <si>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</si>
  <si>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</si>
  <si>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</si>
  <si>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</si>
  <si>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</si>
  <si>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</si>
  <si>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</si>
  <si>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</si>
  <si>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</si>
  <si>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</si>
  <si>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</si>
  <si>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</si>
  <si>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</si>
  <si>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</si>
  <si>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</si>
  <si>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</si>
  <si>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</si>
  <si>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</si>
  <si>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</si>
  <si>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</si>
  <si>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</si>
  <si>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</si>
  <si>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</si>
  <si>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</si>
  <si>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</si>
  <si>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</si>
  <si>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</si>
  <si>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</si>
  <si>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</si>
  <si>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</si>
  <si>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</si>
  <si>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</si>
  <si>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</si>
  <si>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</si>
  <si>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</si>
  <si>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</si>
  <si>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</si>
  <si>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</si>
  <si>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</si>
  <si>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</si>
  <si>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</si>
  <si>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</si>
  <si>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</si>
  <si>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</si>
  <si>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</si>
  <si>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</si>
  <si>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</si>
  <si>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</si>
  <si>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</si>
  <si>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</si>
  <si>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</si>
  <si>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</si>
  <si>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</si>
  <si>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</si>
  <si>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</si>
  <si>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</si>
  <si>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</si>
  <si>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</si>
  <si>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</si>
  <si>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</si>
  <si>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</si>
  <si>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</si>
  <si>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</si>
  <si>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</si>
  <si>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</si>
  <si>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</si>
  <si>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</si>
  <si>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</si>
  <si>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</si>
  <si>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</si>
  <si>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</si>
  <si>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</si>
  <si>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</si>
  <si>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</si>
  <si>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</si>
  <si>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</si>
  <si>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</si>
  <si>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</si>
  <si>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</si>
  <si>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</si>
  <si>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</si>
  <si>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</si>
  <si>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</si>
  <si>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</si>
  <si>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</si>
  <si>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</si>
  <si>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</si>
  <si>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</si>
  <si>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</si>
  <si>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</si>
  <si>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</si>
  <si>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</si>
  <si>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</si>
  <si>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</si>
  <si>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</si>
  <si>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</si>
  <si>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</si>
  <si>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</si>
  <si>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</si>
  <si>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</si>
  <si>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</si>
  <si>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</si>
  <si>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</si>
  <si>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</si>
  <si>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</si>
  <si>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</si>
  <si>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</si>
  <si>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</si>
  <si>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</si>
  <si>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</si>
  <si>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</si>
  <si>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</si>
  <si>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</si>
  <si>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</si>
  <si>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</si>
  <si>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</si>
  <si>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</si>
  <si>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</si>
  <si>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</si>
  <si>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</si>
  <si>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</si>
  <si>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</si>
  <si>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</si>
  <si>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</si>
  <si>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</si>
  <si>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</si>
  <si>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</si>
  <si>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</si>
  <si>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</si>
  <si>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</si>
  <si>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</si>
  <si>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</si>
  <si>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</si>
  <si>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</si>
  <si>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</si>
  <si>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</si>
  <si>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</si>
  <si>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</si>
  <si>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</si>
  <si>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</si>
  <si>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</si>
  <si>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</si>
  <si>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</si>
  <si>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</si>
  <si>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</si>
  <si>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</si>
  <si>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</si>
  <si>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</si>
  <si>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</si>
  <si>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</si>
  <si>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</si>
  <si>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</si>
  <si>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</si>
  <si>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</si>
  <si>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</si>
  <si>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</si>
  <si>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</si>
  <si>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</si>
  <si>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</si>
  <si>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</si>
  <si>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</si>
  <si>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</si>
  <si>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</si>
  <si>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</si>
  <si>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</si>
  <si>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</si>
  <si>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</si>
  <si>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</si>
  <si>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</si>
  <si>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</si>
  <si>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</si>
  <si>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</si>
  <si>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</si>
  <si>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</si>
  <si>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</si>
  <si>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</si>
  <si>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</si>
  <si>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</si>
  <si>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</si>
  <si>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</si>
  <si>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</si>
  <si>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</si>
  <si>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</si>
  <si>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</si>
  <si>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</si>
  <si>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</si>
  <si>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</si>
  <si>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</si>
  <si>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</si>
  <si>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</si>
  <si>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</si>
  <si>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</si>
  <si>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</si>
  <si>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</si>
  <si>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</si>
  <si>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</si>
  <si>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</si>
  <si>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</si>
  <si>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</si>
  <si>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</si>
  <si>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</si>
  <si>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</si>
  <si>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</si>
  <si>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</si>
  <si>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</si>
  <si>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</si>
  <si>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</si>
  <si>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</si>
  <si>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</si>
  <si>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</si>
  <si>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</si>
  <si>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</si>
  <si>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</si>
  <si>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</si>
  <si>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</si>
  <si>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</si>
  <si>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</si>
  <si>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</si>
  <si>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</si>
  <si>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</si>
  <si>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</si>
  <si>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</si>
  <si>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</si>
  <si>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</si>
  <si>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</si>
  <si>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</si>
  <si>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</si>
  <si>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</si>
  <si>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</si>
  <si>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</si>
  <si>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</si>
  <si>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</si>
  <si>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</si>
  <si>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</si>
  <si>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</si>
  <si>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</si>
  <si>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</si>
  <si>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</si>
  <si>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</si>
  <si>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</si>
  <si>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</si>
  <si>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</si>
  <si>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</si>
  <si>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</si>
  <si>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</si>
  <si>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</si>
  <si>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</si>
  <si>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</si>
  <si>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</si>
  <si>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</si>
  <si>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</si>
  <si>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</si>
  <si>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</si>
  <si>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</si>
  <si>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</si>
  <si>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</si>
  <si>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</si>
  <si>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</si>
  <si>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</si>
  <si>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</si>
  <si>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</si>
  <si>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</si>
  <si>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</si>
  <si>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</si>
  <si>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</si>
  <si>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</si>
  <si>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</si>
  <si>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</si>
  <si>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</si>
  <si>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</si>
  <si>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</si>
  <si>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</si>
  <si>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</si>
  <si>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</si>
  <si>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</si>
  <si>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</si>
  <si>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</si>
  <si>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</si>
  <si>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</si>
  <si>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</si>
  <si>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</si>
  <si>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</si>
  <si>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</si>
  <si>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</si>
  <si>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</si>
  <si>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</si>
  <si>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</si>
  <si>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</si>
  <si>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</si>
  <si>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</si>
  <si>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</si>
  <si>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</si>
  <si>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</si>
  <si>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</si>
  <si>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</si>
  <si>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</si>
  <si>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</si>
  <si>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</si>
  <si>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</si>
  <si>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</si>
  <si>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</si>
  <si>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</si>
  <si>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</si>
  <si>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</si>
  <si>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</si>
  <si>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</si>
  <si>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</si>
  <si>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</si>
  <si>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</si>
  <si>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</si>
  <si>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</si>
  <si>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</si>
  <si>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</si>
  <si>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</si>
  <si>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</si>
  <si>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</si>
  <si>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</si>
  <si>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</si>
  <si>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</si>
  <si>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</si>
  <si>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</si>
  <si>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</si>
  <si>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</si>
  <si>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</si>
  <si>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</si>
  <si>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</si>
  <si>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</si>
  <si>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</si>
  <si>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</si>
  <si>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</si>
  <si>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</si>
  <si>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</si>
  <si>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</si>
  <si>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</si>
  <si>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</si>
  <si>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</si>
  <si>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</si>
  <si>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</si>
  <si>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</si>
  <si>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</si>
  <si>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</si>
  <si>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</si>
  <si>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</si>
  <si>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</si>
  <si>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</si>
  <si>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</si>
  <si>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</si>
  <si>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</si>
  <si>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</si>
  <si>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</si>
  <si>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</si>
  <si>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</si>
  <si>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</si>
  <si>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</si>
  <si>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</si>
  <si>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</si>
  <si>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</si>
  <si>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</si>
  <si>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</si>
  <si>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</si>
  <si>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</si>
  <si>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</si>
  <si>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</si>
  <si>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</si>
  <si>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</si>
  <si>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</si>
  <si>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</si>
  <si>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</si>
  <si>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</si>
  <si>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</si>
  <si>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</si>
  <si>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</si>
  <si>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</si>
  <si>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</si>
  <si>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</si>
  <si>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</si>
  <si>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</si>
  <si>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</si>
  <si>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</si>
  <si>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</si>
  <si>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</si>
  <si>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</si>
  <si>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</si>
  <si>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</si>
  <si>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</si>
  <si>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</si>
  <si>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</si>
  <si>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</si>
  <si>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</si>
  <si>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</si>
  <si>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</si>
  <si>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</si>
  <si>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</si>
  <si>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</si>
  <si>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</si>
  <si>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</si>
  <si>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</si>
  <si>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</si>
  <si>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</si>
  <si>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</si>
  <si>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</si>
  <si>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</si>
  <si>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</si>
  <si>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</si>
  <si>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</si>
  <si>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</si>
  <si>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</si>
  <si>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</si>
  <si>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</si>
  <si>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</si>
  <si>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</si>
  <si>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</si>
  <si>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</si>
  <si>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</si>
  <si>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</si>
  <si>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</si>
  <si>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</si>
  <si>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</si>
  <si>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</si>
  <si>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</si>
  <si>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</si>
  <si>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</si>
  <si>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</si>
  <si>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</si>
  <si>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</si>
  <si>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</si>
  <si>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</si>
  <si>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</si>
  <si>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</si>
  <si>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</si>
  <si>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</si>
  <si>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</si>
  <si>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</si>
  <si>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</si>
  <si>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</si>
  <si>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</si>
  <si>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</si>
  <si>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</si>
  <si>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</si>
  <si>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</si>
  <si>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</si>
  <si>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</si>
  <si>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</si>
  <si>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</si>
  <si>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</si>
  <si>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</si>
  <si>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</si>
  <si>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</si>
  <si>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</si>
  <si>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</si>
  <si>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</si>
  <si>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</si>
  <si>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</si>
  <si>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</si>
  <si>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</si>
  <si>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</si>
  <si>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</si>
  <si>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</si>
  <si>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</si>
  <si>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</si>
  <si>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</si>
  <si>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</si>
  <si>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</si>
  <si>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</si>
  <si>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</si>
  <si>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</si>
  <si>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</si>
  <si>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</si>
  <si>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</si>
  <si>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</si>
  <si>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</si>
  <si>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</si>
  <si>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</si>
  <si>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</si>
  <si>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</si>
  <si>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</si>
  <si>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</si>
  <si>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</si>
  <si>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</si>
  <si>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</si>
  <si>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</si>
  <si>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</si>
  <si>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</si>
  <si>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</si>
  <si>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</si>
  <si>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</si>
  <si>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</si>
  <si>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</si>
  <si>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</si>
  <si>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</si>
  <si>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</si>
  <si>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</si>
  <si>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</si>
  <si>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</si>
  <si>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</si>
  <si>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</si>
  <si>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</si>
  <si>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</si>
  <si>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</si>
  <si>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</si>
  <si>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</si>
  <si>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</si>
  <si>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</si>
  <si>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</si>
  <si>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</si>
  <si>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</si>
  <si>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</si>
  <si>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</si>
  <si>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</si>
  <si>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</si>
  <si>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</si>
  <si>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</si>
  <si>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</si>
  <si>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</si>
  <si>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</si>
  <si>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</si>
  <si>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</si>
  <si>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</si>
  <si>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</si>
  <si>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</si>
  <si>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</si>
  <si>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</si>
  <si>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</si>
  <si>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</si>
  <si>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</si>
  <si>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</si>
  <si>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</si>
  <si>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</si>
  <si>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</si>
  <si>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</si>
  <si>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</si>
  <si>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</si>
  <si>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</si>
  <si>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</si>
  <si>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</si>
  <si>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</si>
  <si>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</si>
  <si>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</si>
  <si>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</si>
  <si>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</si>
  <si>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</si>
  <si>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</si>
  <si>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</si>
  <si>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</si>
  <si>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</si>
  <si>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</si>
  <si>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</si>
  <si>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</si>
  <si>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</si>
  <si>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</si>
  <si>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</si>
  <si>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</si>
  <si>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</si>
  <si>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</si>
  <si>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</si>
  <si>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</si>
  <si>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</si>
  <si>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</si>
  <si>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</si>
  <si>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</si>
  <si>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</si>
  <si>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</si>
  <si>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</si>
  <si>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</si>
  <si>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</si>
  <si>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</si>
  <si>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</si>
  <si>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</si>
  <si>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</si>
  <si>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</si>
  <si>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</si>
  <si>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</si>
  <si>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</si>
  <si>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</si>
  <si>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</si>
  <si>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</si>
  <si>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</si>
  <si>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</si>
  <si>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</si>
  <si>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</si>
  <si>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</si>
  <si>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</si>
  <si>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</si>
  <si>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</si>
  <si>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</si>
  <si>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</si>
  <si>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</si>
  <si>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</si>
  <si>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</si>
  <si>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</si>
  <si>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</si>
  <si>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</si>
  <si>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</si>
  <si>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</si>
  <si>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</si>
  <si>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</si>
  <si>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</si>
  <si>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</si>
  <si>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</si>
  <si>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</si>
  <si>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</si>
  <si>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</si>
  <si>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</si>
  <si>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</si>
  <si>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</si>
  <si>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</si>
  <si>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</si>
  <si>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</si>
  <si>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</si>
  <si>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</si>
  <si>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</si>
  <si>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</si>
  <si>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</si>
  <si>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</si>
  <si>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</si>
  <si>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</si>
  <si>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</si>
  <si>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</si>
  <si>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</si>
  <si>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</si>
  <si>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</si>
  <si>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</si>
  <si>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</si>
  <si>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</si>
  <si>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</si>
  <si>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</si>
  <si>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</si>
  <si>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</si>
  <si>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</si>
  <si>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</si>
  <si>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</si>
  <si>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</si>
  <si>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</si>
  <si>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</si>
  <si>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</si>
  <si>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</si>
  <si>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</si>
  <si>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</si>
  <si>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</si>
  <si>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</si>
  <si>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</si>
  <si>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</si>
  <si>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</si>
  <si>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</si>
  <si>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</si>
  <si>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</si>
  <si>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</si>
  <si>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</si>
  <si>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</si>
  <si>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</si>
  <si>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</si>
  <si>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</si>
  <si>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</si>
  <si>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</si>
  <si>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</si>
  <si>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</si>
  <si>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</si>
  <si>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</si>
  <si>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</si>
  <si>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</si>
  <si>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</si>
  <si>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</si>
  <si>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</si>
  <si>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</si>
  <si>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</si>
  <si>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</si>
  <si>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</si>
  <si>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</si>
  <si>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</si>
  <si>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</si>
  <si>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</si>
  <si>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</si>
  <si>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</si>
  <si>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</si>
  <si>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</si>
  <si>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</si>
  <si>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</si>
  <si>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</si>
  <si>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</si>
  <si>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</si>
  <si>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</si>
  <si>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</si>
  <si>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</si>
  <si>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</si>
  <si>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</si>
  <si>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</si>
  <si>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</si>
  <si>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</si>
  <si>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</si>
  <si>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</si>
  <si>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</si>
  <si>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</si>
  <si>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</si>
  <si>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</si>
  <si>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</si>
  <si>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</si>
  <si>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</si>
  <si>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</si>
  <si>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</si>
  <si>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</si>
  <si>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</si>
  <si>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</si>
  <si>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</si>
  <si>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</si>
  <si>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</si>
  <si>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</si>
  <si>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</si>
  <si>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</si>
  <si>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</si>
  <si>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</si>
  <si>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</si>
  <si>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</si>
  <si>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</si>
  <si>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</si>
  <si>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</si>
  <si>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</si>
  <si>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</si>
  <si>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</si>
  <si>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</si>
  <si>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</si>
  <si>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</si>
  <si>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</si>
  <si>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</si>
  <si>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</si>
  <si>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</si>
  <si>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</si>
  <si>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</si>
  <si>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</si>
  <si>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</si>
  <si>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</si>
  <si>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</si>
  <si>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</si>
  <si>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</si>
  <si>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</si>
  <si>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</si>
  <si>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</si>
  <si>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</si>
  <si>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</si>
  <si>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</si>
  <si>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</si>
  <si>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</si>
  <si>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</si>
  <si>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</si>
  <si>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</si>
  <si>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</si>
  <si>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</si>
  <si>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</si>
  <si>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</si>
  <si>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</si>
  <si>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</si>
  <si>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</si>
  <si>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</si>
  <si>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</si>
  <si>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</si>
  <si>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</si>
  <si>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</si>
  <si>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</si>
  <si>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</si>
  <si>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</si>
  <si>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</si>
  <si>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</si>
  <si>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</si>
  <si>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</si>
  <si>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</si>
  <si>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</si>
  <si>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</si>
  <si>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</si>
  <si>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</si>
  <si>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</si>
  <si>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</si>
  <si>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</si>
  <si>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</si>
  <si>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</si>
  <si>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</si>
  <si>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</si>
  <si>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</si>
  <si>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</si>
  <si>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</si>
  <si>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</si>
  <si>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</si>
  <si>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</si>
  <si>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</si>
  <si>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</si>
  <si>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</si>
  <si>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</si>
  <si>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</si>
  <si>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</si>
  <si>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</si>
  <si>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</si>
  <si>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</si>
  <si>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</si>
  <si>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</si>
  <si>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</si>
  <si>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</si>
  <si>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</si>
  <si>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</si>
  <si>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</si>
  <si>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</si>
  <si>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</si>
  <si>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</si>
  <si>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</si>
  <si>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</si>
  <si>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</si>
  <si>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</si>
  <si>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</si>
  <si>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</si>
  <si>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</si>
  <si>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</si>
  <si>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</si>
  <si>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</si>
  <si>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</si>
  <si>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</si>
  <si>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</si>
  <si>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</si>
  <si>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</si>
  <si>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</si>
  <si>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</si>
  <si>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</si>
  <si>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</si>
  <si>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</si>
  <si>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</si>
  <si>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</si>
  <si>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</si>
  <si>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</si>
  <si>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</si>
  <si>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</si>
  <si>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</si>
  <si>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</si>
  <si>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</si>
  <si>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</si>
  <si>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</si>
  <si>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</si>
  <si>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</si>
  <si>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</si>
  <si>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</si>
  <si>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</si>
  <si>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</si>
  <si>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</si>
  <si>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</si>
  <si>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</si>
  <si>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</si>
  <si>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</si>
  <si>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</si>
  <si>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</si>
  <si>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</si>
  <si>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</si>
  <si>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</si>
  <si>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</si>
  <si>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</si>
  <si>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</si>
  <si>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</si>
  <si>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</si>
  <si>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</si>
  <si>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</si>
  <si>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</si>
  <si>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</si>
  <si>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</si>
  <si>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</si>
  <si>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</si>
  <si>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</si>
  <si>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</si>
  <si>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</si>
  <si>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</si>
  <si>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</si>
  <si>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</si>
  <si>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</si>
  <si>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</si>
  <si>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</si>
  <si>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</si>
  <si>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</si>
  <si>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</si>
  <si>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</si>
  <si>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</si>
  <si>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</si>
  <si>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</si>
  <si>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</si>
  <si>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</si>
  <si>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</si>
  <si>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</si>
  <si>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</si>
  <si>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</si>
  <si>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</si>
  <si>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</si>
  <si>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</si>
  <si>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</si>
  <si>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</si>
  <si>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</si>
  <si>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</si>
  <si>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</si>
  <si>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</si>
  <si>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</si>
  <si>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</si>
  <si>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</si>
  <si>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</si>
  <si>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</si>
  <si>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</si>
  <si>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</si>
  <si>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</si>
  <si>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</si>
  <si>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</si>
  <si>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</si>
  <si>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</si>
  <si>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</si>
  <si>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</si>
  <si>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</si>
  <si>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</si>
  <si>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</si>
  <si>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</si>
  <si>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</si>
  <si>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</si>
  <si>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</si>
  <si>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</si>
  <si>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</si>
  <si>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</si>
  <si>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</si>
  <si>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</si>
  <si>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</si>
  <si>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</si>
  <si>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</si>
  <si>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</si>
  <si>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</si>
  <si>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</si>
  <si>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</si>
  <si>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</si>
  <si>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</si>
  <si>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</si>
  <si>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</si>
  <si>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</si>
  <si>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</si>
  <si>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</si>
  <si>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</si>
  <si>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</si>
  <si>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</si>
  <si>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</si>
  <si>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</si>
  <si>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</si>
  <si>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</si>
  <si>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</si>
  <si>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</si>
  <si>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</si>
  <si>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</si>
  <si>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</si>
  <si>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</si>
  <si>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</si>
  <si>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</si>
  <si>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</si>
  <si>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</si>
  <si>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</si>
  <si>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</si>
  <si>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</si>
  <si>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</si>
  <si>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</si>
  <si>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</si>
  <si>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</si>
  <si>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</si>
  <si>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</si>
  <si>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</si>
  <si>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</si>
  <si>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</si>
  <si>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</si>
  <si>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</si>
  <si>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</si>
  <si>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</si>
  <si>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</si>
  <si>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</si>
  <si>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</si>
  <si>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</si>
  <si>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</si>
  <si>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</si>
  <si>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</si>
  <si>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</si>
  <si>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</si>
  <si>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</si>
  <si>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</si>
  <si>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</si>
  <si>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</si>
  <si>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</si>
  <si>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</si>
  <si>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</si>
  <si>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</si>
  <si>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</si>
  <si>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</si>
  <si>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</si>
  <si>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</si>
  <si>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</si>
  <si>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</si>
  <si>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</si>
  <si>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</si>
  <si>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</si>
  <si>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</si>
  <si>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</si>
  <si>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</si>
  <si>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</si>
  <si>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</si>
  <si>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</si>
  <si>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</si>
  <si>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</si>
  <si>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</si>
  <si>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</si>
  <si>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</si>
  <si>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</si>
  <si>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</si>
  <si>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</si>
  <si>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</si>
  <si>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</si>
  <si>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</si>
  <si>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</si>
  <si>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</si>
  <si>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</si>
  <si>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</si>
  <si>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</si>
  <si>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</si>
  <si>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</si>
  <si>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</si>
  <si>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</si>
  <si>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</si>
  <si>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</si>
  <si>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</si>
  <si>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</si>
  <si>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</si>
  <si>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</si>
  <si>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</si>
  <si>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</si>
  <si>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</si>
  <si>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</si>
  <si>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</si>
  <si>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</si>
  <si>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</si>
  <si>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</si>
  <si>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</si>
  <si>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</si>
  <si>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</si>
  <si>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</si>
  <si>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</si>
  <si>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</si>
  <si>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</si>
  <si>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</si>
  <si>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</si>
  <si>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</si>
  <si>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</si>
  <si>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</si>
  <si>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</si>
  <si>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</si>
  <si>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</si>
  <si>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</si>
  <si>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</si>
  <si>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</si>
  <si>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</si>
  <si>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</si>
  <si>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</si>
  <si>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</si>
  <si>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</si>
  <si>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</si>
  <si>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</si>
  <si>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</si>
  <si>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</si>
  <si>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</si>
  <si>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</si>
  <si>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</si>
  <si>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</si>
  <si>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</si>
  <si>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</si>
  <si>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</si>
  <si>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</si>
  <si>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</si>
  <si>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</si>
  <si>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</si>
  <si>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</si>
  <si>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</si>
  <si>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</si>
  <si>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</si>
  <si>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</si>
  <si>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</si>
  <si>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</si>
  <si>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</si>
  <si>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</si>
  <si>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</si>
  <si>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</si>
  <si>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</si>
  <si>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</si>
  <si>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</si>
  <si>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</si>
  <si>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</si>
  <si>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</si>
  <si>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</si>
  <si>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</si>
  <si>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</si>
  <si>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</si>
  <si>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</si>
  <si>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</si>
  <si>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</si>
  <si>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</si>
  <si>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</si>
  <si>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</si>
  <si>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</si>
  <si>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</si>
  <si>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</si>
  <si>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</si>
  <si>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</si>
  <si>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</si>
  <si>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</si>
  <si>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</si>
  <si>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</si>
  <si>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</si>
  <si>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</si>
  <si>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</si>
  <si>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</si>
  <si>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</si>
  <si>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</si>
  <si>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</si>
  <si>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</si>
  <si>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</si>
  <si>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</si>
  <si>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</si>
  <si>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</si>
  <si>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</si>
  <si>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</si>
  <si>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</si>
  <si>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</si>
  <si>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</si>
  <si>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</si>
  <si>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</si>
  <si>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</si>
  <si>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</si>
  <si>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</si>
  <si>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</si>
  <si>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</si>
  <si>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</si>
  <si>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</si>
  <si>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</si>
  <si>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</si>
  <si>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</si>
  <si>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</si>
  <si>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</si>
  <si>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</si>
  <si>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</si>
  <si>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</si>
  <si>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</si>
  <si>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</si>
  <si>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</si>
  <si>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</si>
  <si>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</si>
  <si>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</si>
  <si>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</si>
  <si>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</si>
  <si>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</si>
  <si>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</si>
  <si>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</si>
  <si>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</si>
  <si>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</si>
  <si>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</si>
  <si>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</si>
  <si>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</si>
  <si>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</si>
  <si>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</si>
  <si>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</si>
  <si>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</si>
  <si>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</si>
  <si>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</si>
  <si>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</si>
  <si>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</si>
  <si>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</si>
  <si>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</si>
  <si>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</si>
  <si>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</si>
  <si>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</si>
  <si>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</si>
  <si>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</si>
  <si>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</si>
  <si>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</si>
  <si>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</si>
  <si>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</si>
  <si>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</si>
  <si>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</si>
  <si>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</si>
  <si>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</si>
  <si>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</si>
  <si>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</si>
  <si>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</si>
  <si>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</si>
  <si>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</si>
  <si>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</si>
  <si>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</si>
  <si>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</si>
  <si>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</si>
  <si>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</si>
  <si>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</si>
  <si>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</si>
  <si>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</si>
  <si>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</si>
  <si>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</si>
  <si>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</si>
  <si>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</si>
  <si>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</si>
  <si>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</si>
  <si>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</si>
  <si>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</si>
  <si>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</si>
  <si>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</si>
  <si>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</si>
  <si>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</si>
  <si>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</si>
  <si>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</si>
  <si>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</si>
  <si>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</si>
  <si>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</si>
  <si>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</si>
  <si>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</si>
  <si>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</si>
  <si>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</si>
  <si>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</si>
  <si>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</si>
  <si>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</si>
  <si>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</si>
  <si>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</si>
  <si>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</si>
  <si>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</si>
  <si>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</si>
  <si>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</si>
  <si>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</si>
  <si>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</si>
  <si>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</si>
  <si>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</si>
  <si>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</si>
  <si>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</si>
  <si>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</si>
  <si>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</si>
  <si>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</si>
  <si>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</si>
  <si>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</si>
  <si>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</si>
  <si>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</si>
  <si>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</si>
  <si>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</si>
  <si>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</si>
  <si>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</si>
  <si>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</si>
  <si>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</si>
  <si>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</si>
  <si>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</si>
  <si>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</si>
  <si>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</si>
  <si>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</si>
  <si>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</si>
  <si>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</si>
  <si>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</si>
  <si>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</si>
  <si>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</si>
  <si>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</si>
  <si>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</si>
  <si>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</si>
  <si>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</si>
  <si>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</si>
  <si>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</si>
  <si>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</si>
  <si>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</si>
  <si>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</si>
  <si>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</si>
  <si>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</si>
  <si>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</si>
  <si>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</si>
  <si>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</si>
  <si>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</si>
  <si>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</si>
  <si>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</si>
  <si>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</si>
  <si>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</si>
  <si>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</si>
  <si>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</si>
  <si>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</si>
  <si>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</si>
  <si>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</si>
  <si>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</si>
  <si>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</si>
  <si>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</si>
  <si>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</si>
  <si>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</si>
  <si>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</si>
  <si>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</si>
  <si>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</si>
  <si>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</si>
  <si>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</si>
  <si>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</si>
  <si>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</si>
  <si>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</si>
  <si>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</si>
  <si>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</si>
  <si>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</si>
  <si>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</si>
  <si>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</si>
  <si>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</si>
  <si>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</si>
  <si>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</si>
  <si>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</si>
  <si>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</si>
  <si>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</si>
  <si>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</si>
  <si>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</si>
  <si>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</si>
  <si>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</si>
  <si>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</si>
  <si>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</si>
  <si>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</si>
  <si>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</si>
  <si>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</si>
  <si>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</si>
  <si>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</si>
  <si>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</si>
  <si>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</si>
  <si>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</si>
  <si>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</si>
  <si>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</si>
  <si>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</si>
  <si>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</si>
  <si>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</si>
  <si>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</si>
  <si>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</si>
  <si>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</si>
  <si>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</si>
  <si>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</si>
  <si>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</si>
  <si>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</si>
  <si>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</si>
  <si>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</si>
  <si>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</si>
  <si>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</si>
  <si>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</si>
  <si>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</si>
  <si>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</si>
  <si>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</si>
  <si>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</si>
  <si>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</si>
  <si>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</si>
  <si>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</si>
  <si>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</si>
  <si>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</si>
  <si>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</si>
  <si>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</si>
  <si>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</si>
  <si>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</si>
  <si>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</si>
  <si>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</si>
  <si>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</si>
  <si>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</si>
  <si>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</si>
  <si>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</si>
  <si>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</si>
  <si>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</si>
  <si>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</si>
  <si>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</si>
  <si>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</si>
  <si>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</si>
  <si>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</si>
  <si>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</si>
  <si>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</si>
  <si>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</si>
  <si>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</si>
  <si>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</si>
  <si>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</si>
  <si>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</si>
  <si>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</si>
  <si>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</si>
  <si>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</si>
  <si>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</si>
  <si>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</si>
  <si>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</si>
  <si>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</si>
  <si>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</si>
  <si>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</si>
  <si>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</si>
  <si>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</si>
  <si>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</si>
  <si>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</si>
  <si>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</si>
  <si>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</si>
  <si>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</si>
  <si>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</si>
  <si>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</si>
  <si>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</si>
  <si>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</si>
  <si>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</si>
  <si>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</si>
  <si>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</si>
  <si>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</si>
  <si>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</si>
  <si>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</si>
  <si>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</si>
  <si>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</si>
  <si>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</si>
  <si>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</si>
  <si>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</si>
  <si>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</si>
  <si>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</si>
  <si>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</si>
  <si>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</si>
  <si>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</si>
  <si>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</si>
  <si>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</si>
  <si>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</si>
  <si>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</si>
  <si>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</si>
  <si>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</si>
  <si>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</si>
  <si>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</si>
  <si>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</si>
  <si>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</si>
  <si>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</si>
  <si>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</si>
  <si>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</si>
  <si>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</si>
  <si>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</si>
  <si>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</si>
  <si>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</si>
  <si>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</si>
  <si>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</si>
  <si>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</si>
  <si>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</si>
  <si>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</si>
  <si>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</si>
  <si>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</si>
  <si>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</si>
  <si>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</si>
  <si>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</si>
  <si>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</si>
  <si>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</si>
  <si>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</si>
  <si>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</si>
  <si>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</si>
  <si>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</si>
  <si>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</si>
  <si>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</si>
  <si>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</si>
  <si>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</si>
  <si>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</si>
  <si>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</si>
  <si>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</si>
  <si>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</si>
  <si>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</si>
  <si>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</si>
  <si>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</si>
  <si>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</si>
  <si>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</si>
  <si>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</si>
  <si>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</si>
  <si>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</si>
  <si>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</si>
  <si>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</si>
  <si>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</si>
  <si>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</si>
  <si>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</si>
  <si>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</si>
  <si>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</si>
  <si>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</si>
  <si>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</si>
  <si>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</si>
  <si>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</si>
  <si>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</si>
  <si>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</si>
  <si>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</si>
  <si>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</si>
  <si>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</si>
  <si>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</si>
  <si>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</si>
  <si>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</si>
  <si>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</si>
  <si>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</si>
  <si>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</si>
  <si>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</si>
  <si>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</si>
  <si>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</si>
  <si>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</si>
  <si>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</si>
  <si>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</si>
  <si>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</si>
  <si>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</si>
  <si>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</si>
  <si>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</si>
  <si>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</si>
  <si>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</si>
  <si>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</si>
  <si>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</si>
  <si>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</si>
  <si>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</si>
  <si>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</si>
  <si>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</si>
  <si>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</si>
  <si>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</si>
  <si>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</si>
  <si>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</si>
  <si>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</si>
  <si>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</si>
  <si>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</si>
  <si>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</si>
  <si>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</si>
  <si>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</si>
  <si>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</si>
  <si>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</si>
  <si>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</si>
  <si>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</si>
  <si>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</si>
  <si>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</si>
  <si>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</si>
  <si>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</si>
  <si>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</si>
  <si>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</si>
  <si>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</si>
  <si>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</si>
  <si>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</si>
  <si>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</si>
  <si>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</si>
  <si>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</si>
  <si>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</si>
  <si>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</si>
  <si>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</si>
  <si>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</si>
  <si>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</si>
  <si>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</si>
  <si>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</si>
  <si>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</si>
  <si>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</si>
  <si>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</si>
  <si>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</si>
  <si>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</si>
  <si>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</si>
  <si>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</si>
  <si>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</si>
  <si>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</si>
  <si>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</si>
  <si>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</si>
  <si>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</si>
  <si>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</si>
  <si>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</si>
  <si>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</si>
  <si>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</si>
  <si>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</si>
  <si>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</si>
  <si>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</si>
  <si>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</si>
  <si>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</si>
  <si>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</si>
  <si>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</si>
  <si>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</si>
  <si>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</si>
  <si>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</si>
  <si>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</si>
  <si>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</si>
  <si>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</si>
  <si>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</si>
  <si>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</si>
  <si>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</si>
  <si>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</si>
  <si>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</si>
  <si>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</si>
  <si>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</si>
  <si>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</si>
  <si>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</si>
  <si>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</si>
  <si>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</si>
  <si>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</si>
  <si>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</si>
  <si>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</si>
  <si>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</si>
  <si>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</si>
  <si>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</si>
  <si>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</si>
  <si>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</si>
  <si>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</si>
  <si>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</si>
  <si>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</si>
  <si>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</si>
  <si>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</si>
  <si>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</si>
  <si>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</si>
  <si>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</si>
  <si>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</si>
  <si>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</si>
  <si>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</si>
  <si>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</si>
  <si>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</si>
  <si>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</si>
  <si>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</si>
  <si>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</si>
  <si>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</si>
  <si>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</si>
  <si>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</si>
  <si>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</si>
  <si>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</si>
  <si>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</si>
  <si>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</si>
  <si>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</si>
  <si>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</si>
  <si>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</si>
  <si>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</si>
  <si>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</si>
  <si>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</si>
  <si>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</si>
  <si>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</si>
  <si>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</si>
  <si>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</si>
  <si>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</si>
  <si>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</si>
  <si>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</si>
  <si>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</si>
  <si>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</si>
  <si>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</si>
  <si>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</si>
  <si>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</si>
  <si>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</si>
  <si>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</si>
  <si>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</si>
  <si>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</si>
  <si>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</si>
  <si>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</si>
  <si>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</si>
  <si>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</si>
  <si>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</si>
  <si>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</si>
  <si>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</si>
  <si>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</si>
  <si>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</si>
  <si>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</si>
  <si>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</si>
  <si>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</si>
  <si>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</si>
  <si>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</si>
  <si>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</si>
  <si>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</si>
  <si>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</si>
  <si>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</si>
  <si>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</si>
  <si>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</si>
  <si>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</si>
  <si>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</si>
  <si>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</si>
  <si>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</si>
  <si>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</si>
  <si>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</si>
  <si>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</si>
  <si>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</si>
  <si>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</si>
  <si>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</si>
  <si>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</si>
  <si>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</si>
  <si>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</si>
  <si>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</si>
  <si>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</si>
  <si>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</si>
  <si>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</si>
  <si>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</si>
  <si>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</si>
  <si>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</si>
  <si>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</si>
  <si>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</si>
  <si>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</si>
  <si>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</si>
  <si>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</si>
  <si>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</si>
  <si>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</si>
  <si>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</si>
  <si>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</si>
  <si>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</si>
  <si>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</si>
  <si>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</si>
  <si>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</si>
  <si>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</si>
  <si>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</si>
  <si>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</si>
  <si>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</si>
  <si>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</si>
  <si>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</si>
  <si>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</si>
  <si>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</si>
  <si>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</si>
  <si>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</si>
  <si>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</si>
  <si>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</si>
  <si>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</si>
  <si>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</si>
  <si>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</si>
  <si>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</si>
  <si>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</si>
  <si>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</si>
  <si>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</si>
  <si>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</si>
  <si>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</si>
  <si>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</si>
  <si>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</si>
  <si>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</si>
  <si>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</si>
  <si>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</si>
  <si>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</si>
  <si>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</si>
  <si>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</si>
  <si>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</si>
  <si>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</si>
  <si>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</si>
  <si>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</si>
  <si>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</si>
  <si>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</si>
  <si>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</si>
  <si>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</si>
  <si>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</si>
  <si>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</si>
  <si>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</si>
  <si>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</si>
  <si>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</si>
  <si>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</si>
  <si>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</si>
  <si>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</si>
  <si>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</si>
  <si>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</si>
  <si>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</si>
  <si>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</si>
  <si>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</si>
  <si>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</si>
  <si>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</si>
  <si>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</si>
  <si>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</si>
  <si>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</si>
  <si>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</si>
  <si>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</si>
  <si>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</si>
  <si>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</si>
  <si>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</si>
  <si>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</si>
  <si>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</si>
  <si>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</si>
  <si>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</si>
  <si>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</si>
  <si>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</si>
  <si>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</si>
  <si>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</si>
  <si>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</si>
  <si>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</si>
  <si>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</si>
  <si>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</si>
  <si>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</si>
  <si>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</si>
  <si>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</si>
  <si>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</si>
  <si>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</si>
  <si>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</si>
  <si>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</si>
  <si>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</si>
  <si>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</si>
  <si>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</si>
  <si>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</si>
  <si>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</si>
  <si>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</si>
  <si>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</si>
  <si>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</si>
  <si>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</si>
  <si>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</si>
  <si>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</si>
  <si>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</si>
  <si>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</si>
  <si>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</si>
  <si>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</si>
  <si>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</si>
  <si>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</si>
  <si>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</si>
  <si>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</si>
  <si>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</si>
  <si>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</si>
  <si>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</si>
  <si>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</si>
  <si>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</si>
  <si>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</si>
  <si>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</si>
  <si>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</si>
  <si>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</si>
  <si>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</si>
  <si>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</si>
  <si>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</si>
  <si>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</si>
  <si>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</si>
  <si>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</si>
  <si>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</si>
  <si>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</si>
  <si>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</si>
  <si>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</si>
  <si>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</si>
  <si>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</si>
  <si>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</si>
  <si>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</si>
  <si>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</si>
  <si>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</si>
  <si>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</si>
  <si>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</si>
  <si>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</si>
  <si>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</si>
  <si>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</si>
  <si>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</si>
  <si>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</si>
  <si>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</si>
  <si>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</si>
  <si>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</si>
  <si>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</si>
  <si>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</si>
  <si>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</si>
  <si>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</si>
  <si>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</si>
  <si>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</si>
  <si>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</si>
  <si>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</si>
  <si>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</si>
  <si>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</si>
  <si>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</si>
  <si>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</si>
  <si>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</si>
  <si>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</si>
  <si>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</si>
  <si>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</si>
  <si>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</si>
  <si>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</si>
  <si>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</si>
  <si>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</si>
  <si>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</si>
  <si>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</si>
  <si>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</si>
  <si>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</si>
  <si>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</si>
  <si>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</si>
  <si>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</si>
  <si>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</si>
  <si>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</si>
  <si>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</si>
  <si>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</si>
  <si>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</si>
  <si>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</si>
  <si>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</si>
  <si>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</si>
  <si>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</si>
  <si>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</si>
  <si>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</si>
  <si>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</si>
  <si>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</si>
  <si>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</si>
  <si>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</si>
  <si>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</si>
  <si>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</si>
  <si>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</si>
  <si>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</si>
  <si>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</si>
  <si>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</si>
  <si>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</si>
  <si>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</si>
  <si>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</si>
  <si>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</si>
  <si>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</si>
  <si>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</si>
  <si>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</si>
  <si>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</si>
  <si>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</si>
  <si>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</si>
  <si>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</si>
  <si>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</si>
  <si>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</si>
  <si>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</si>
  <si>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</si>
  <si>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</si>
  <si>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</si>
  <si>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</si>
  <si>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</si>
  <si>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</si>
  <si>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</si>
  <si>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</si>
  <si>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</si>
  <si>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</si>
  <si>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</si>
  <si>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</si>
  <si>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</si>
  <si>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</si>
  <si>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</si>
  <si>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</si>
  <si>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</si>
  <si>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</si>
  <si>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</si>
  <si>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</si>
  <si>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</si>
  <si>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</si>
  <si>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</si>
  <si>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</si>
  <si>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</si>
  <si>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</si>
  <si>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</si>
  <si>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</si>
  <si>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</si>
  <si>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</si>
  <si>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</si>
  <si>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</si>
  <si>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</si>
  <si>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</si>
  <si>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</si>
  <si>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</si>
  <si>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</si>
  <si>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</si>
  <si>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</si>
  <si>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</si>
  <si>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</si>
  <si>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</si>
  <si>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</si>
  <si>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</si>
  <si>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</si>
  <si>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</si>
  <si>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</si>
  <si>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</si>
  <si>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</si>
  <si>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</si>
  <si>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</si>
  <si>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</si>
  <si>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</si>
  <si>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</si>
  <si>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</si>
  <si>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</si>
  <si>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</si>
  <si>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</si>
  <si>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</si>
  <si>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</si>
  <si>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</si>
  <si>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</si>
  <si>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</si>
  <si>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</si>
  <si>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</si>
  <si>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</si>
  <si>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</si>
  <si>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</si>
  <si>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</si>
  <si>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</si>
  <si>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</si>
  <si>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</si>
  <si>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</si>
  <si>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</si>
  <si>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</si>
  <si>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</si>
  <si>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</si>
  <si>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</si>
  <si>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</si>
  <si>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</si>
  <si>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</si>
  <si>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</si>
  <si>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</si>
  <si>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</si>
  <si>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</si>
  <si>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</si>
  <si>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</si>
  <si>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</si>
  <si>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</si>
  <si>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</si>
  <si>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</si>
  <si>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</si>
  <si>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</si>
  <si>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</si>
  <si>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</si>
  <si>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</si>
  <si>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</si>
  <si>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</si>
  <si>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</si>
  <si>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</si>
  <si>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</si>
  <si>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</si>
  <si>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</si>
  <si>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</si>
  <si>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</si>
  <si>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</si>
  <si>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</si>
  <si>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</si>
  <si>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</si>
  <si>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</si>
  <si>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</si>
  <si>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</si>
  <si>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</si>
  <si>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</si>
  <si>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</si>
  <si>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</si>
  <si>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</si>
  <si>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</si>
  <si>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</si>
  <si>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</si>
  <si>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</si>
  <si>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</si>
  <si>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</si>
  <si>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</si>
  <si>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</si>
  <si>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</si>
  <si>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</si>
  <si>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</si>
  <si>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</si>
  <si>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</si>
  <si>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</si>
  <si>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</si>
  <si>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</si>
  <si>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</si>
  <si>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</si>
  <si>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</si>
  <si>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</si>
  <si>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</si>
  <si>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</si>
  <si>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</si>
  <si>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</si>
  <si>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</si>
  <si>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</si>
  <si>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</si>
  <si>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</si>
  <si>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</si>
  <si>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</si>
  <si>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</si>
  <si>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</si>
  <si>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</si>
  <si>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</si>
  <si>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</si>
  <si>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</si>
  <si>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</si>
  <si>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</si>
  <si>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</si>
  <si>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</si>
  <si>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</si>
  <si>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</si>
  <si>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</si>
  <si>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</si>
  <si>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</si>
  <si>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</si>
  <si>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</si>
  <si>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</si>
  <si>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</si>
  <si>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</si>
  <si>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</si>
  <si>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</si>
  <si>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</si>
  <si>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</si>
  <si>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</si>
  <si>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</si>
  <si>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</si>
  <si>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</si>
  <si>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</si>
  <si>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</si>
  <si>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</si>
  <si>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</si>
  <si>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</si>
  <si>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</si>
  <si>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</si>
  <si>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</si>
  <si>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</si>
  <si>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</si>
  <si>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</si>
  <si>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</si>
  <si>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</si>
  <si>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</si>
  <si>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</si>
  <si>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</si>
  <si>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</si>
  <si>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</si>
  <si>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</si>
  <si>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</si>
  <si>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</si>
  <si>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</si>
  <si>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</si>
  <si>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</si>
  <si>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</si>
  <si>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</si>
  <si>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</si>
  <si>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</si>
  <si>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</si>
  <si>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</si>
  <si>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</si>
  <si>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</si>
  <si>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</si>
  <si>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</si>
  <si>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</si>
  <si>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</si>
  <si>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</si>
  <si>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</si>
  <si>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</si>
  <si>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</si>
  <si>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</si>
  <si>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</si>
  <si>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</si>
  <si>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</si>
  <si>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</si>
  <si>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</si>
  <si>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</si>
  <si>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</si>
  <si>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</si>
  <si>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</si>
  <si>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</si>
  <si>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</si>
  <si>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</si>
  <si>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</si>
  <si>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</si>
  <si>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</si>
  <si>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</si>
  <si>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</si>
  <si>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</si>
  <si>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</si>
  <si>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</si>
  <si>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</si>
  <si>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</si>
  <si>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</si>
  <si>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</si>
  <si>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</si>
  <si>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</si>
  <si>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</si>
  <si>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</si>
  <si>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</si>
  <si>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</si>
  <si>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</si>
  <si>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</si>
  <si>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</si>
  <si>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</si>
  <si>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</si>
  <si>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</si>
  <si>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</si>
  <si>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</si>
  <si>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</si>
  <si>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</si>
  <si>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</si>
  <si>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</si>
  <si>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</si>
  <si>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</si>
  <si>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</si>
  <si>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</si>
  <si>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</si>
  <si>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</si>
  <si>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</si>
  <si>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</si>
  <si>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</si>
  <si>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</si>
  <si>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</si>
  <si>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</si>
  <si>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</si>
  <si>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</si>
  <si>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</si>
  <si>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</si>
  <si>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</si>
  <si>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</si>
  <si>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</si>
  <si>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</si>
  <si>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</si>
  <si>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</si>
  <si>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</si>
  <si>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</si>
  <si>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</si>
  <si>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</si>
  <si>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</si>
  <si>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</si>
  <si>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</si>
  <si>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</si>
  <si>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</si>
  <si>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</si>
  <si>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</si>
  <si>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</si>
  <si>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</si>
  <si>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</si>
  <si>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</si>
  <si>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</si>
  <si>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</si>
  <si>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</si>
  <si>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</si>
  <si>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</si>
  <si>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</si>
  <si>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</si>
  <si>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</si>
  <si>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</si>
  <si>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</si>
  <si>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</si>
  <si>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</si>
  <si>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</si>
  <si>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</si>
  <si>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</si>
  <si>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</si>
  <si>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</si>
  <si>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</si>
  <si>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</si>
  <si>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</si>
  <si>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</si>
  <si>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</si>
  <si>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</si>
  <si>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</si>
  <si>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</si>
  <si>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</si>
  <si>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</si>
  <si>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</si>
  <si>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</si>
  <si>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</si>
  <si>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</si>
  <si>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</si>
  <si>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</si>
  <si>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</si>
  <si>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</si>
  <si>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</si>
  <si>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</si>
  <si>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</si>
  <si>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</si>
  <si>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</si>
  <si>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</si>
  <si>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</si>
  <si>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</si>
  <si>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</si>
  <si>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</si>
  <si>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</si>
  <si>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</si>
  <si>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</si>
  <si>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</si>
  <si>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</si>
  <si>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</si>
  <si>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</si>
  <si>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</si>
  <si>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</si>
  <si>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</si>
  <si>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</si>
  <si>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</si>
  <si>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</si>
  <si>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</si>
  <si>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</si>
  <si>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</si>
  <si>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</si>
  <si>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</si>
  <si>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</si>
  <si>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</si>
  <si>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</si>
  <si>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</si>
  <si>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</si>
  <si>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</si>
  <si>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</si>
  <si>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</si>
  <si>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</si>
  <si>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</si>
  <si>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</si>
  <si>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</si>
  <si>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</si>
  <si>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</si>
  <si>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</si>
  <si>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</si>
  <si>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</si>
  <si>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</si>
  <si>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</si>
  <si>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</si>
  <si>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</si>
  <si>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</si>
  <si>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</si>
  <si>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</si>
  <si>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</si>
  <si>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</si>
  <si>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</si>
  <si>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</si>
  <si>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</si>
  <si>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</si>
  <si>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</si>
  <si>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</si>
  <si>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</si>
  <si>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</si>
  <si>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</si>
  <si>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</si>
  <si>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</si>
  <si>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</si>
  <si>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</si>
  <si>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</si>
  <si>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</si>
  <si>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</si>
  <si>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</si>
  <si>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</si>
  <si>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</si>
  <si>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</si>
  <si>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</si>
  <si>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</si>
  <si>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</si>
  <si>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</si>
  <si>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</si>
  <si>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</si>
  <si>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</si>
  <si>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</si>
  <si>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</si>
  <si>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</si>
  <si>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</si>
  <si>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</si>
  <si>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</si>
  <si>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</si>
  <si>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</si>
  <si>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</si>
  <si>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</si>
  <si>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</si>
  <si>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</si>
  <si>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</si>
  <si>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</si>
  <si>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</si>
  <si>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</si>
  <si>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</si>
  <si>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</si>
  <si>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</si>
  <si>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</si>
  <si>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</si>
  <si>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</si>
  <si>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</si>
  <si>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</si>
  <si>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</si>
  <si>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</si>
  <si>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</si>
  <si>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</si>
  <si>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</si>
  <si>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</si>
  <si>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</si>
  <si>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</si>
  <si>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</si>
  <si>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</si>
  <si>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</si>
  <si>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</si>
  <si>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</si>
  <si>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</si>
  <si>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</si>
  <si>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</si>
  <si>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</si>
  <si>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</si>
  <si>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</si>
  <si>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</si>
  <si>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</si>
  <si>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</si>
  <si>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</si>
  <si>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</si>
  <si>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</si>
  <si>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</si>
  <si>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</si>
  <si>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</si>
  <si>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</si>
  <si>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</si>
  <si>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</si>
  <si>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</si>
  <si>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</si>
  <si>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</si>
  <si>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</si>
  <si>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</si>
  <si>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</si>
  <si>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</si>
  <si>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</si>
  <si>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</si>
  <si>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</si>
  <si>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</si>
  <si>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</si>
  <si>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</si>
  <si>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</si>
  <si>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</si>
  <si>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</si>
  <si>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</si>
  <si>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</si>
  <si>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</si>
  <si>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</si>
  <si>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</si>
  <si>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</si>
  <si>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</si>
  <si>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</si>
  <si>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</si>
  <si>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</si>
  <si>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</si>
  <si>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</si>
  <si>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</si>
  <si>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</si>
  <si>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</si>
  <si>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</si>
  <si>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</si>
  <si>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</si>
  <si>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</si>
  <si>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</si>
  <si>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</si>
  <si>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</si>
  <si>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</si>
  <si>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</si>
  <si>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</si>
  <si>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</si>
  <si>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</si>
  <si>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</si>
  <si>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</si>
  <si>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</si>
  <si>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</si>
  <si>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</si>
  <si>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</si>
  <si>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</si>
  <si>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</si>
  <si>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</si>
  <si>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</si>
  <si>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</si>
  <si>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</si>
  <si>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</si>
  <si>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</si>
  <si>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</si>
  <si>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</si>
  <si>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</si>
  <si>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</si>
  <si>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</si>
  <si>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</si>
  <si>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</si>
  <si>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</si>
  <si>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</si>
  <si>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</si>
  <si>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</si>
  <si>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</si>
  <si>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</si>
  <si>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</si>
  <si>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</si>
  <si>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</si>
  <si>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</si>
  <si>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</si>
  <si>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</si>
  <si>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</si>
  <si>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</si>
  <si>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</si>
  <si>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</si>
  <si>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</si>
  <si>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</si>
  <si>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</si>
  <si>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</si>
  <si>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</si>
  <si>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</si>
  <si>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</si>
  <si>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</si>
  <si>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</si>
  <si>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</si>
  <si>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</si>
  <si>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</si>
  <si>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</si>
  <si>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</si>
  <si>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</si>
  <si>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</si>
  <si>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</si>
  <si>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</si>
  <si>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</si>
  <si>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</si>
  <si>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</si>
  <si>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</si>
  <si>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</si>
  <si>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</si>
  <si>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</si>
  <si>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</si>
  <si>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</si>
  <si>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</si>
  <si>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</si>
  <si>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</si>
  <si>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</si>
  <si>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</si>
  <si>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</si>
  <si>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</si>
  <si>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</si>
  <si>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</si>
  <si>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</si>
  <si>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</si>
  <si>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</si>
  <si>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</si>
  <si>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</si>
  <si>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</si>
  <si>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</si>
  <si>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</si>
  <si>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</si>
  <si>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</si>
  <si>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</si>
  <si>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</si>
  <si>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</si>
  <si>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</si>
  <si>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</si>
  <si>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</si>
  <si>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</si>
  <si>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</si>
  <si>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</si>
  <si>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</si>
  <si>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</si>
  <si>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</si>
  <si>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</si>
  <si>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</si>
  <si>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</si>
  <si>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</si>
  <si>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</si>
  <si>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</si>
  <si>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</si>
  <si>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</si>
  <si>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</si>
  <si>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</si>
  <si>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</si>
  <si>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</si>
  <si>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</si>
  <si>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</si>
  <si>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</si>
  <si>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</si>
  <si>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</si>
  <si>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</si>
  <si>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</si>
  <si>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</si>
  <si>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</si>
  <si>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</si>
  <si>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</si>
  <si>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</si>
  <si>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</si>
  <si>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</si>
  <si>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</si>
  <si>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</si>
  <si>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</si>
  <si>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</si>
  <si>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</si>
  <si>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</si>
  <si>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</si>
  <si>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</si>
  <si>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</si>
  <si>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</si>
  <si>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</si>
  <si>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</si>
  <si>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</si>
  <si>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</si>
  <si>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</si>
  <si>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</si>
  <si>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</si>
  <si>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</si>
  <si>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</si>
  <si>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</si>
  <si>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</si>
  <si>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</si>
  <si>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</si>
  <si>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</si>
  <si>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</si>
  <si>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</si>
  <si>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</si>
  <si>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</si>
  <si>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</si>
  <si>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</si>
  <si>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</si>
  <si>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</si>
  <si>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</si>
  <si>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</si>
  <si>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</si>
  <si>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</si>
  <si>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</si>
  <si>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</si>
  <si>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</si>
  <si>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</si>
  <si>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</si>
  <si>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</si>
  <si>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</si>
  <si>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</si>
  <si>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</si>
  <si>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</si>
  <si>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</si>
  <si>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</si>
  <si>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</si>
  <si>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</si>
  <si>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</si>
  <si>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</si>
  <si>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</si>
  <si>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</si>
  <si>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</si>
  <si>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</si>
  <si>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</si>
  <si>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</si>
  <si>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</si>
  <si>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</si>
  <si>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</si>
  <si>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</si>
  <si>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</si>
  <si>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</si>
  <si>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</si>
  <si>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</si>
  <si>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</si>
  <si>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</si>
  <si>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</si>
  <si>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</si>
  <si>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</si>
  <si>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</si>
  <si>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</si>
  <si>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</si>
  <si>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</si>
  <si>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</si>
  <si>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</si>
  <si>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</si>
  <si>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</si>
  <si>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</si>
  <si>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</si>
  <si>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</si>
  <si>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</si>
  <si>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</si>
  <si>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</si>
  <si>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</si>
  <si>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</si>
  <si>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</si>
  <si>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</si>
  <si>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</si>
  <si>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</si>
  <si>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</si>
  <si>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</si>
  <si>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</si>
  <si>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</si>
  <si>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</si>
  <si>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</si>
  <si>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</si>
  <si>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</si>
  <si>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</si>
  <si>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</si>
  <si>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</si>
  <si>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</si>
  <si>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</si>
  <si>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</si>
  <si>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</si>
  <si>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</si>
  <si>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</si>
  <si>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</si>
  <si>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</si>
  <si>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</si>
  <si>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</si>
  <si>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</si>
  <si>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</si>
  <si>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</si>
  <si>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</si>
  <si>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</si>
  <si>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</si>
  <si>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</si>
  <si>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</si>
  <si>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</si>
  <si>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</si>
  <si>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</si>
  <si>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</si>
  <si>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</si>
  <si>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</si>
  <si>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</si>
  <si>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</si>
  <si>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</si>
  <si>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</si>
  <si>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</si>
  <si>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</si>
  <si>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</si>
  <si>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</si>
  <si>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</si>
  <si>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</si>
  <si>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</si>
  <si>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</si>
  <si>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</si>
  <si>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</si>
  <si>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</si>
  <si>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</si>
  <si>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</si>
  <si>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</si>
  <si>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</si>
  <si>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</si>
  <si>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</si>
  <si>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</si>
  <si>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</si>
  <si>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</si>
  <si>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</si>
  <si>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</si>
  <si>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</si>
  <si>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</si>
  <si>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</si>
  <si>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</si>
  <si>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</si>
  <si>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</si>
  <si>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</si>
  <si>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</si>
  <si>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</si>
  <si>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</si>
  <si>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</si>
  <si>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</si>
  <si>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</si>
  <si>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</si>
  <si>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</si>
  <si>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</si>
  <si>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</si>
  <si>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</si>
  <si>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</si>
  <si>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</si>
  <si>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</si>
  <si>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</si>
  <si>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</si>
  <si>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</si>
  <si>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</si>
  <si>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</si>
  <si>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</si>
  <si>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</si>
  <si>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</si>
  <si>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</si>
  <si>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</si>
  <si>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</si>
  <si>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</si>
  <si>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</si>
  <si>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</si>
  <si>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</si>
  <si>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</si>
  <si>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</si>
  <si>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</si>
  <si>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</si>
  <si>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</si>
  <si>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</si>
  <si>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</si>
  <si>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</si>
  <si>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</si>
  <si>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</si>
  <si>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</si>
  <si>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</si>
  <si>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</si>
  <si>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</si>
  <si>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</si>
  <si>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</si>
  <si>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</si>
  <si>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</si>
  <si>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</si>
  <si>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</si>
  <si>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</si>
  <si>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</si>
  <si>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</si>
  <si>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</si>
  <si>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</si>
  <si>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</si>
  <si>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</si>
  <si>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</si>
  <si>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</si>
  <si>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</si>
  <si>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</si>
  <si>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</si>
  <si>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</si>
  <si>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</si>
  <si>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</si>
  <si>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</si>
  <si>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</si>
  <si>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</si>
  <si>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</si>
  <si>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</si>
  <si>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</si>
  <si>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</si>
  <si>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</si>
  <si>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</si>
  <si>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</si>
  <si>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</si>
  <si>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</si>
  <si>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</si>
  <si>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</si>
  <si>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</si>
  <si>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</si>
  <si>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</si>
  <si>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</si>
  <si>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</si>
  <si>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</si>
  <si>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</si>
  <si>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</si>
  <si>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</si>
  <si>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</si>
  <si>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</si>
  <si>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</si>
  <si>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</si>
  <si>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</si>
  <si>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</si>
  <si>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</si>
  <si>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</si>
  <si>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</si>
  <si>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</si>
  <si>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</si>
  <si>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</si>
  <si>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</si>
  <si>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</si>
  <si>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</si>
  <si>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</si>
  <si>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</si>
  <si>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</si>
  <si>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</si>
  <si>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</si>
  <si>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</si>
  <si>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</si>
  <si>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</si>
  <si>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</si>
  <si>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</si>
  <si>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</si>
  <si>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</si>
  <si>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</si>
  <si>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</si>
  <si>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</si>
  <si>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</si>
  <si>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</si>
  <si>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</si>
  <si>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</si>
  <si>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</si>
  <si>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</si>
  <si>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</si>
  <si>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</si>
  <si>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</si>
  <si>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</si>
  <si>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</si>
  <si>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</si>
  <si>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</si>
  <si>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</si>
  <si>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</si>
  <si>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</si>
  <si>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</si>
  <si>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</si>
  <si>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</si>
  <si>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</si>
  <si>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</si>
  <si>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</si>
  <si>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</si>
  <si>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</si>
  <si>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</si>
  <si>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</si>
  <si>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</si>
  <si>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</si>
  <si>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</si>
  <si>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</si>
  <si>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</si>
  <si>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</si>
  <si>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</si>
  <si>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</si>
  <si>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</si>
  <si>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</si>
  <si>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</si>
  <si>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</si>
  <si>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</si>
  <si>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</si>
  <si>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</si>
  <si>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</si>
  <si>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</si>
  <si>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</si>
  <si>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</si>
  <si>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</si>
  <si>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</si>
  <si>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</si>
  <si>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</si>
  <si>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</si>
  <si>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</si>
  <si>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</si>
  <si>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</si>
  <si>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</si>
  <si>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</si>
  <si>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</si>
  <si>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</si>
  <si>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</si>
  <si>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</si>
  <si>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</si>
  <si>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</si>
  <si>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</si>
  <si>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</si>
  <si>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</si>
  <si>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</si>
  <si>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</si>
  <si>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</si>
  <si>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</si>
  <si>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</si>
  <si>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</si>
  <si>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</si>
  <si>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</si>
  <si>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</si>
  <si>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</si>
  <si>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</si>
  <si>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</si>
  <si>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</si>
  <si>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</si>
  <si>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</si>
  <si>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</si>
  <si>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</si>
  <si>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</si>
  <si>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</si>
  <si>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</si>
  <si>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</si>
  <si>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</si>
  <si>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</si>
  <si>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</si>
  <si>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</si>
  <si>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</si>
  <si>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</si>
  <si>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</si>
  <si>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</si>
  <si>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</si>
  <si>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</si>
  <si>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</si>
  <si>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</si>
  <si>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</si>
  <si>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</si>
  <si>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</si>
  <si>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</si>
  <si>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</si>
  <si>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</si>
  <si>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</si>
  <si>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</si>
  <si>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</si>
  <si>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</si>
  <si>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</si>
  <si>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</si>
  <si>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</si>
  <si>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</si>
  <si>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</si>
  <si>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</si>
  <si>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</si>
  <si>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</si>
  <si>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</si>
  <si>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</si>
  <si>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</si>
  <si>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</si>
  <si>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</si>
  <si>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</si>
  <si>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</si>
  <si>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</si>
  <si>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</si>
  <si>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</si>
  <si>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</si>
  <si>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</si>
  <si>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</si>
  <si>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</si>
  <si>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</si>
  <si>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</si>
  <si>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</si>
  <si>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</si>
  <si>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</si>
  <si>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</si>
  <si>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</si>
  <si>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</si>
  <si>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</si>
  <si>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</si>
  <si>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</si>
  <si>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</si>
  <si>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</si>
  <si>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</si>
  <si>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</si>
  <si>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</si>
  <si>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</si>
  <si>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</si>
  <si>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</si>
  <si>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</si>
  <si>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</si>
  <si>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</si>
  <si>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</si>
  <si>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</si>
  <si>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</si>
  <si>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</si>
  <si>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</si>
  <si>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</si>
  <si>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</si>
  <si>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</si>
  <si>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</si>
  <si>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</si>
  <si>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</si>
  <si>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</si>
  <si>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</si>
  <si>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</si>
  <si>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</si>
  <si>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</si>
  <si>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</si>
  <si>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</si>
  <si>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</si>
  <si>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</si>
  <si>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</si>
  <si>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</si>
  <si>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</si>
  <si>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</si>
  <si>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</si>
  <si>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</si>
  <si>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</si>
  <si>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</si>
  <si>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</si>
  <si>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</si>
  <si>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</si>
  <si>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</si>
  <si>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</si>
  <si>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</si>
  <si>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</si>
  <si>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</si>
  <si>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</si>
  <si>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</si>
  <si>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</si>
  <si>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</si>
  <si>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</si>
  <si>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</si>
  <si>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</si>
  <si>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</si>
  <si>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</si>
  <si>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</si>
  <si>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</si>
  <si>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</si>
  <si>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</si>
  <si>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</si>
  <si>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</si>
  <si>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</si>
  <si>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</si>
  <si>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</si>
  <si>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</si>
  <si>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</si>
  <si>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</si>
  <si>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</si>
  <si>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</si>
  <si>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</si>
  <si>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</si>
  <si>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</si>
  <si>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</si>
  <si>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</si>
  <si>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</si>
  <si>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</si>
  <si>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</si>
  <si>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</si>
  <si>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</si>
  <si>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</si>
  <si>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</si>
  <si>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</si>
  <si>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</si>
  <si>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</si>
  <si>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</si>
  <si>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</si>
  <si>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</si>
  <si>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</si>
  <si>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</si>
  <si>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</si>
  <si>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</si>
  <si>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</si>
  <si>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</si>
  <si>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</si>
  <si>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</si>
  <si>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</si>
  <si>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</si>
  <si>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</si>
  <si>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</si>
  <si>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</si>
  <si>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</si>
  <si>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</si>
  <si>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</si>
  <si>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</si>
  <si>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</si>
  <si>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</si>
  <si>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</si>
  <si>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</si>
  <si>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</si>
  <si>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</si>
  <si>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</si>
  <si>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</si>
  <si>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</si>
  <si>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</si>
  <si>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</si>
  <si>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</si>
  <si>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</si>
  <si>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</si>
  <si>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</si>
  <si>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</si>
  <si>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</si>
  <si>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</si>
  <si>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</si>
  <si>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</si>
  <si>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</si>
  <si>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</si>
  <si>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</si>
  <si>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</si>
  <si>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</si>
  <si>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</si>
  <si>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</si>
  <si>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</si>
  <si>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</si>
  <si>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</si>
  <si>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</si>
  <si>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</si>
  <si>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</si>
  <si>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</si>
  <si>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</si>
  <si>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</si>
  <si>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</si>
  <si>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</si>
  <si>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</si>
  <si>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</si>
  <si>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</si>
  <si>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</si>
  <si>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</si>
  <si>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</si>
  <si>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</si>
  <si>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</si>
  <si>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</si>
  <si>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</si>
  <si>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</si>
  <si>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</si>
  <si>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</si>
  <si>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</si>
  <si>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</si>
  <si>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</si>
  <si>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</si>
  <si>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</si>
  <si>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</si>
  <si>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</si>
  <si>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</si>
  <si>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</si>
  <si>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</si>
  <si>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</si>
  <si>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</si>
  <si>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</si>
  <si>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</si>
  <si>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</si>
  <si>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</si>
  <si>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</si>
  <si>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</si>
  <si>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</si>
  <si>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</si>
  <si>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</si>
  <si>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</si>
  <si>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</si>
  <si>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</si>
  <si>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</si>
  <si>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</si>
  <si>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</si>
  <si>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</si>
  <si>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</si>
  <si>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</si>
  <si>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</si>
  <si>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</si>
  <si>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</si>
  <si>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</si>
  <si>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</si>
  <si>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</si>
  <si>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</si>
  <si>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</si>
  <si>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</si>
  <si>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</si>
  <si>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</si>
  <si>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</si>
  <si>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</si>
  <si>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</si>
  <si>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</si>
  <si>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</si>
  <si>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</si>
  <si>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</si>
  <si>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</si>
  <si>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</si>
  <si>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</si>
  <si>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</si>
  <si>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</si>
  <si>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</si>
  <si>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</si>
  <si>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</si>
  <si>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</si>
  <si>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</si>
  <si>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</si>
  <si>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</si>
  <si>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</si>
  <si>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</si>
  <si>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</si>
  <si>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</si>
  <si>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</si>
  <si>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</si>
  <si>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</si>
  <si>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</si>
  <si>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</si>
  <si>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</si>
  <si>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</si>
  <si>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</si>
  <si>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</si>
  <si>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</si>
  <si>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</si>
  <si>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</si>
  <si>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</si>
  <si>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</si>
  <si>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</si>
  <si>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</si>
  <si>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</si>
  <si>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</si>
  <si>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</si>
  <si>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</si>
  <si>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</si>
  <si>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</si>
  <si>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</si>
  <si>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</si>
  <si>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</si>
  <si>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</si>
  <si>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</si>
  <si>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</si>
  <si>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</si>
  <si>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</si>
  <si>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</si>
  <si>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</si>
  <si>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</si>
  <si>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</si>
  <si>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</si>
  <si>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</si>
  <si>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</si>
  <si>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</si>
  <si>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</si>
  <si>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</si>
  <si>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</si>
  <si>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</si>
  <si>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</si>
  <si>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</si>
  <si>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</si>
  <si>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</si>
  <si>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</si>
  <si>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</si>
  <si>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</si>
  <si>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</si>
  <si>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</si>
  <si>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</si>
  <si>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</si>
  <si>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</si>
  <si>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</si>
  <si>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</si>
  <si>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</si>
  <si>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</si>
  <si>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</si>
  <si>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</si>
  <si>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</si>
  <si>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</si>
  <si>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</si>
  <si>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</si>
  <si>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</si>
  <si>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</si>
  <si>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</si>
  <si>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</si>
  <si>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</si>
  <si>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</si>
  <si>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</si>
  <si>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</si>
  <si>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</si>
  <si>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</si>
  <si>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</si>
  <si>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</si>
  <si>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</si>
  <si>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</si>
  <si>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</si>
  <si>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</si>
  <si>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</si>
  <si>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</si>
  <si>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</si>
  <si>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</si>
  <si>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</si>
  <si>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</si>
  <si>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</si>
  <si>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</si>
  <si>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</si>
  <si>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</si>
  <si>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</si>
  <si>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</si>
  <si>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</si>
  <si>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</si>
  <si>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</si>
  <si>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</si>
  <si>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</si>
  <si>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</si>
  <si>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</si>
  <si>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</si>
  <si>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</si>
  <si>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</si>
  <si>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</si>
  <si>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</si>
  <si>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</si>
  <si>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</si>
  <si>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</si>
  <si>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</si>
  <si>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</si>
  <si>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</si>
  <si>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</si>
  <si>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</si>
  <si>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</si>
  <si>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</si>
  <si>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</si>
  <si>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</si>
  <si>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</si>
  <si>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</si>
  <si>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</si>
  <si>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</si>
  <si>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</si>
  <si>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</si>
  <si>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</si>
  <si>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</si>
  <si>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</si>
  <si>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</si>
  <si>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</si>
  <si>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</si>
  <si>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</si>
  <si>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</si>
  <si>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</si>
  <si>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</si>
  <si>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</si>
  <si>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</si>
  <si>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</si>
  <si>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</si>
  <si>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</si>
  <si>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</si>
  <si>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</si>
  <si>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</si>
  <si>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</si>
  <si>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</si>
  <si>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</si>
  <si>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</si>
  <si>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</si>
  <si>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</si>
  <si>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</si>
  <si>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</si>
  <si>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</si>
  <si>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</si>
  <si>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</si>
  <si>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</si>
  <si>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</si>
  <si>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</si>
  <si>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</si>
  <si>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</si>
  <si>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</si>
  <si>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</si>
  <si>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</si>
  <si>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</si>
  <si>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</si>
  <si>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</si>
  <si>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</si>
  <si>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</si>
  <si>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</si>
  <si>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</si>
  <si>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</si>
  <si>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</si>
  <si>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</si>
  <si>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</si>
  <si>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</si>
  <si>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</si>
  <si>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</si>
  <si>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</si>
  <si>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</si>
  <si>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</si>
  <si>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</si>
  <si>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</si>
  <si>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</si>
  <si>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</si>
  <si>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</si>
  <si>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</si>
  <si>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</si>
  <si>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</si>
  <si>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</si>
  <si>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</si>
  <si>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</si>
  <si>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</si>
  <si>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</si>
  <si>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</si>
  <si>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</si>
  <si>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</si>
  <si>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</si>
  <si>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</si>
  <si>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</si>
  <si>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</si>
  <si>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</si>
  <si>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</si>
  <si>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</si>
  <si>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</si>
  <si>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</si>
  <si>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</si>
  <si>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</si>
  <si>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</si>
  <si>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</si>
  <si>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</si>
  <si>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</si>
  <si>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</si>
  <si>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</si>
  <si>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</si>
  <si>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</si>
  <si>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</si>
  <si>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</si>
  <si>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</si>
  <si>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</si>
  <si>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</si>
  <si>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</si>
  <si>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</si>
  <si>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</si>
  <si>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</si>
  <si>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</si>
  <si>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</si>
  <si>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</si>
  <si>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</si>
  <si>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</si>
  <si>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</si>
  <si>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</si>
  <si>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</si>
  <si>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</si>
  <si>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</si>
  <si>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</si>
  <si>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</si>
  <si>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</si>
  <si>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</si>
  <si>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</si>
  <si>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</si>
  <si>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</si>
  <si>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</si>
  <si>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</si>
  <si>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</si>
  <si>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</si>
  <si>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</si>
  <si>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</si>
  <si>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</si>
  <si>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</si>
  <si>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</si>
  <si>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</si>
  <si>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</si>
  <si>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</si>
  <si>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</si>
  <si>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</si>
  <si>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</si>
  <si>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</si>
  <si>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</si>
  <si>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</si>
  <si>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</si>
  <si>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</si>
  <si>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</si>
  <si>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</si>
  <si>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</si>
  <si>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</si>
  <si>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</si>
  <si>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</si>
  <si>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</si>
  <si>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</si>
  <si>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</si>
  <si>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</si>
  <si>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</si>
  <si>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</si>
  <si>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</si>
  <si>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</si>
  <si>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</si>
  <si>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</si>
  <si>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</si>
  <si>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</si>
  <si>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</si>
  <si>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</si>
  <si>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</si>
  <si>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</si>
  <si>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</si>
  <si>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</si>
  <si>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</si>
  <si>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</si>
  <si>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</si>
  <si>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</si>
  <si>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</si>
  <si>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</si>
  <si>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</si>
  <si>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</si>
  <si>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</si>
  <si>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</si>
  <si>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</si>
  <si>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</si>
  <si>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</si>
  <si>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</si>
  <si>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</si>
  <si>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</si>
  <si>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</si>
  <si>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</si>
  <si>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</si>
  <si>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</si>
  <si>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</si>
  <si>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</si>
  <si>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</si>
  <si>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</si>
  <si>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</si>
  <si>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</si>
  <si>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</si>
  <si>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</si>
  <si>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</si>
  <si>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</si>
  <si>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</si>
  <si>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</si>
  <si>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</si>
  <si>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</si>
  <si>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</si>
  <si>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</si>
  <si>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</si>
  <si>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</si>
  <si>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</si>
  <si>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</si>
  <si>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</si>
  <si>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</si>
  <si>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</si>
  <si>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</si>
  <si>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</si>
  <si>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</si>
  <si>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</si>
  <si>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</si>
  <si>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</si>
  <si>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</si>
  <si>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</si>
  <si>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</si>
  <si>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</si>
  <si>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</si>
  <si>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</si>
  <si>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</si>
  <si>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</si>
  <si>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</si>
  <si>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</si>
  <si>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</si>
  <si>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</si>
  <si>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</si>
  <si>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</si>
  <si>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</si>
  <si>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</si>
  <si>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</si>
  <si>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</si>
  <si>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</si>
  <si>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</si>
  <si>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</si>
  <si>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</si>
  <si>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</si>
  <si>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</si>
  <si>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</si>
  <si>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</si>
  <si>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</si>
  <si>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</si>
  <si>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</si>
  <si>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</si>
  <si>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</si>
  <si>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</si>
  <si>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</si>
  <si>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</si>
  <si>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</si>
  <si>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</si>
  <si>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</si>
  <si>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</si>
  <si>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</si>
  <si>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</si>
  <si>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</si>
  <si>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</si>
  <si>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</si>
  <si>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</si>
  <si>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</si>
  <si>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</si>
  <si>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</si>
  <si>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</si>
  <si>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</si>
  <si>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</si>
  <si>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</si>
  <si>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</si>
  <si>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</si>
  <si>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</si>
  <si>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</si>
  <si>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</si>
  <si>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</si>
  <si>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</si>
  <si>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</si>
  <si>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</si>
  <si>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</si>
  <si>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</si>
  <si>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</si>
  <si>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</si>
  <si>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</si>
  <si>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</si>
  <si>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</si>
  <si>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</si>
  <si>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</si>
  <si>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</si>
  <si>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</si>
  <si>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</si>
  <si>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</si>
  <si>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</si>
  <si>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</si>
  <si>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</si>
  <si>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</si>
  <si>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</si>
  <si>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</si>
  <si>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</si>
  <si>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</si>
  <si>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</si>
  <si>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</si>
  <si>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</si>
  <si>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</si>
  <si>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</si>
  <si>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</si>
  <si>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</si>
  <si>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</si>
  <si>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</si>
  <si>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</si>
  <si>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</si>
  <si>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</si>
  <si>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</si>
  <si>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</si>
  <si>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</si>
  <si>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</si>
  <si>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</si>
  <si>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</si>
  <si>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</si>
  <si>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</si>
  <si>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</si>
  <si>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</si>
  <si>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</si>
  <si>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</si>
  <si>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</si>
  <si>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</si>
  <si>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</si>
  <si>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</si>
  <si>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</si>
  <si>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</si>
  <si>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</si>
  <si>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</si>
  <si>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</si>
  <si>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</si>
  <si>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</si>
  <si>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</si>
  <si>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</si>
  <si>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</si>
  <si>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</si>
  <si>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</si>
  <si>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</si>
  <si>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</si>
  <si>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</si>
  <si>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</si>
  <si>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</si>
  <si>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</si>
  <si>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</si>
  <si>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</si>
  <si>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</si>
  <si>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</si>
  <si>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</si>
  <si>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</si>
  <si>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</si>
  <si>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</si>
  <si>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</si>
  <si>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</si>
  <si>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</si>
  <si>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</si>
  <si>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</si>
  <si>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</si>
  <si>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</si>
  <si>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</si>
  <si>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</si>
  <si>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</si>
  <si>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</si>
  <si>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</si>
  <si>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</si>
  <si>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</si>
  <si>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</si>
  <si>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</si>
  <si>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</si>
  <si>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</si>
  <si>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</si>
  <si>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</si>
  <si>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</si>
  <si>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</si>
  <si>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</si>
  <si>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</si>
  <si>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</si>
  <si>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</si>
  <si>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</si>
  <si>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</si>
  <si>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</si>
  <si>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</si>
  <si>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</si>
  <si>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</si>
  <si>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</si>
  <si>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</si>
  <si>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</si>
  <si>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</si>
  <si>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</si>
  <si>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</si>
  <si>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</si>
  <si>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</si>
  <si>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</si>
  <si>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</si>
  <si>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</si>
  <si>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</si>
  <si>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</si>
  <si>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</si>
  <si>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</si>
  <si>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</si>
  <si>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</si>
  <si>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</si>
  <si>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</si>
  <si>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</si>
  <si>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</si>
  <si>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</si>
  <si>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</si>
  <si>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</si>
  <si>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</si>
  <si>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</si>
  <si>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</si>
  <si>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</si>
  <si>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</si>
  <si>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</si>
  <si>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</si>
  <si>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</si>
  <si>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</si>
  <si>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</si>
  <si>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</si>
  <si>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</si>
  <si>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</si>
  <si>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</si>
  <si>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</si>
  <si>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</si>
  <si>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</si>
  <si>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</si>
  <si>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</si>
  <si>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</si>
  <si>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</si>
  <si>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</si>
  <si>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</si>
  <si>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</si>
  <si>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</si>
  <si>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</si>
  <si>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</si>
  <si>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</si>
  <si>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</si>
  <si>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</si>
  <si>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</si>
  <si>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</si>
  <si>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</si>
  <si>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</si>
  <si>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</si>
  <si>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</si>
  <si>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</si>
  <si>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</si>
  <si>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</si>
  <si>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</si>
  <si>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</si>
  <si>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</si>
  <si>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</si>
  <si>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</si>
  <si>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</si>
  <si>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</si>
  <si>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</si>
  <si>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</si>
  <si>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</si>
  <si>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</si>
  <si>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</si>
  <si>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</si>
  <si>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</si>
  <si>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</si>
  <si>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</si>
  <si>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</si>
  <si>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</si>
  <si>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</si>
  <si>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</si>
  <si>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</si>
  <si>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</si>
  <si>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</si>
  <si>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</si>
  <si>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</si>
  <si>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</si>
  <si>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</si>
  <si>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</si>
  <si>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</si>
  <si>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</si>
  <si>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</si>
  <si>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</si>
  <si>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</si>
  <si>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</si>
  <si>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</si>
  <si>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</si>
  <si>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</si>
  <si>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</si>
  <si>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</si>
  <si>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</si>
  <si>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</si>
  <si>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</si>
  <si>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</si>
  <si>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</si>
  <si>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</si>
  <si>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</si>
  <si>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</si>
  <si>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</si>
  <si>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</si>
  <si>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</si>
  <si>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</si>
  <si>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</si>
  <si>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</si>
  <si>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</si>
  <si>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</si>
  <si>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</si>
  <si>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</si>
  <si>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</si>
  <si>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</si>
  <si>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</si>
  <si>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</si>
  <si>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</si>
  <si>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</si>
  <si>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</si>
  <si>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</si>
  <si>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</si>
  <si>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</si>
  <si>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</si>
  <si>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</si>
  <si>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</si>
  <si>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</si>
  <si>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</si>
  <si>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</si>
  <si>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</si>
  <si>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</si>
  <si>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</si>
  <si>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</si>
  <si>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</si>
  <si>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</si>
  <si>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</si>
  <si>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</si>
  <si>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</si>
  <si>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</si>
  <si>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</si>
  <si>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</si>
  <si>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</si>
  <si>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</si>
  <si>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</si>
  <si>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</si>
  <si>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</si>
  <si>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</si>
  <si>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</si>
  <si>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</si>
  <si>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</si>
  <si>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</si>
  <si>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</si>
  <si>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</si>
  <si>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</si>
  <si>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</si>
  <si>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</si>
  <si>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</si>
  <si>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</si>
  <si>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</si>
  <si>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</si>
  <si>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</si>
  <si>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</si>
  <si>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</si>
  <si>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</si>
  <si>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</si>
  <si>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</si>
  <si>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</si>
  <si>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</si>
  <si>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</si>
  <si>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</si>
  <si>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</si>
  <si>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</si>
  <si>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</si>
  <si>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</si>
  <si>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</si>
  <si>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</si>
  <si>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</si>
  <si>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</si>
  <si>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</si>
  <si>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</si>
  <si>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</si>
  <si>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</si>
  <si>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</si>
  <si>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</si>
  <si>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</si>
  <si>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</si>
  <si>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</si>
  <si>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</si>
  <si>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</si>
  <si>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</si>
  <si>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</si>
  <si>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</si>
  <si>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</si>
  <si>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</si>
  <si>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</si>
  <si>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</si>
  <si>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</si>
  <si>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</si>
  <si>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</si>
  <si>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</si>
  <si>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</si>
  <si>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</si>
  <si>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</si>
  <si>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</si>
  <si>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</si>
  <si>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</si>
  <si>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</si>
  <si>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</si>
  <si>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</si>
  <si>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</si>
  <si>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</si>
  <si>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</si>
  <si>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</si>
  <si>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</si>
  <si>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</si>
  <si>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</si>
  <si>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</si>
  <si>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</si>
  <si>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</si>
  <si>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</si>
  <si>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</si>
  <si>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</si>
  <si>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</si>
  <si>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</si>
  <si>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</si>
  <si>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</si>
  <si>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</si>
  <si>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</si>
  <si>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</si>
  <si>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</si>
  <si>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</si>
  <si>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</si>
  <si>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</si>
  <si>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</si>
  <si>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</si>
  <si>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</si>
  <si>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</si>
  <si>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</si>
  <si>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</si>
  <si>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</si>
  <si>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</si>
  <si>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</si>
  <si>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</si>
  <si>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</si>
  <si>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</si>
  <si>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</si>
  <si>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</si>
  <si>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</si>
  <si>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</si>
  <si>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</si>
  <si>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</si>
  <si>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</si>
  <si>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</si>
  <si>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</si>
  <si>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</si>
  <si>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</si>
  <si>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</si>
  <si>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</si>
  <si>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</si>
  <si>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</si>
  <si>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</si>
  <si>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</si>
  <si>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</si>
  <si>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</si>
  <si>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</si>
  <si>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</si>
  <si>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</si>
  <si>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</si>
  <si>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</si>
  <si>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</si>
  <si>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</si>
  <si>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</si>
  <si>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</si>
  <si>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</si>
  <si>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</si>
  <si>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</si>
  <si>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</si>
  <si>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</si>
  <si>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</si>
  <si>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</si>
  <si>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</si>
  <si>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</si>
  <si>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</si>
  <si>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</si>
  <si>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</si>
  <si>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</si>
  <si>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</si>
  <si>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</si>
  <si>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</si>
  <si>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</si>
  <si>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</si>
  <si>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</si>
  <si>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</si>
  <si>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</si>
  <si>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</si>
  <si>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</si>
  <si>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</si>
  <si>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</si>
  <si>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</si>
  <si>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</si>
  <si>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</si>
  <si>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</si>
  <si>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</si>
  <si>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</si>
  <si>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</si>
  <si>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</si>
  <si>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</si>
  <si>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</si>
  <si>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</si>
  <si>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</si>
  <si>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</si>
  <si>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</si>
  <si>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</si>
  <si>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</si>
  <si>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</si>
  <si>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</si>
  <si>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</si>
  <si>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</si>
  <si>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</si>
  <si>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</si>
  <si>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</si>
  <si>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</si>
  <si>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</si>
  <si>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</si>
  <si>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</si>
  <si>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</si>
  <si>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</si>
  <si>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</si>
  <si>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</si>
  <si>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</si>
  <si>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</si>
  <si>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</si>
  <si>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</si>
  <si>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</si>
  <si>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</si>
  <si>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</si>
  <si>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</si>
  <si>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</si>
  <si>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</si>
  <si>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</si>
  <si>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</si>
  <si>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</si>
  <si>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</si>
  <si>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</si>
  <si>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</si>
  <si>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</si>
  <si>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</si>
  <si>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</si>
  <si>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</si>
  <si>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</si>
  <si>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</si>
  <si>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</si>
  <si>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</si>
  <si>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</si>
  <si>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</si>
  <si>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</si>
  <si>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</si>
  <si>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</si>
  <si>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</si>
  <si>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</si>
  <si>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</si>
  <si>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</si>
  <si>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</si>
  <si>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</si>
  <si>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</si>
  <si>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</si>
  <si>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</si>
  <si>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</si>
  <si>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</si>
  <si>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</si>
  <si>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</si>
  <si>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</si>
  <si>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</si>
  <si>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</si>
  <si>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</si>
  <si>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</si>
  <si>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</si>
  <si>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</si>
  <si>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</si>
  <si>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</si>
  <si>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</si>
  <si>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</si>
  <si>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</si>
  <si>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</si>
  <si>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</si>
  <si>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</si>
  <si>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</si>
  <si>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</si>
  <si>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</si>
  <si>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</si>
  <si>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</si>
  <si>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</si>
  <si>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</si>
  <si>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</si>
  <si>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</si>
  <si>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</si>
  <si>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</si>
  <si>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</si>
  <si>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</si>
  <si>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</si>
  <si>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</si>
  <si>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</si>
  <si>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</si>
  <si>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</si>
  <si>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</si>
  <si>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</si>
  <si>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</si>
  <si>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</si>
  <si>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</si>
  <si>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</si>
  <si>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</si>
  <si>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</si>
  <si>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</si>
  <si>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</si>
  <si>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</si>
  <si>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</si>
  <si>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</si>
  <si>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</si>
  <si>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</si>
  <si>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</si>
  <si>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</si>
  <si>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</si>
  <si>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</si>
  <si>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</si>
  <si>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</si>
  <si>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</si>
  <si>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</si>
  <si>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</si>
  <si>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</si>
  <si>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</si>
  <si>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</si>
  <si>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</si>
  <si>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</si>
  <si>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</si>
  <si>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</si>
  <si>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</si>
  <si>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</si>
  <si>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</si>
  <si>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</si>
  <si>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</si>
  <si>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</si>
  <si>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</si>
  <si>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</si>
  <si>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</si>
  <si>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</si>
  <si>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</si>
  <si>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</si>
  <si>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</si>
  <si>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</si>
  <si>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</si>
  <si>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</si>
  <si>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</si>
  <si>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</si>
  <si>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</si>
  <si>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</si>
  <si>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</si>
  <si>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</si>
  <si>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</si>
  <si>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</si>
  <si>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</si>
  <si>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</si>
  <si>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</si>
  <si>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</si>
  <si>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</si>
  <si>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</si>
  <si>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</si>
  <si>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</si>
  <si>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</si>
  <si>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</si>
  <si>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</si>
  <si>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</si>
  <si>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</si>
  <si>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</si>
  <si>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</si>
  <si>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</si>
  <si>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</si>
  <si>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</si>
  <si>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</si>
  <si>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</si>
  <si>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</si>
  <si>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</si>
  <si>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</si>
  <si>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</si>
  <si>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</si>
  <si>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</si>
  <si>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</si>
  <si>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</si>
  <si>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</si>
  <si>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</si>
  <si>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</si>
  <si>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</si>
  <si>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</si>
  <si>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</si>
  <si>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</si>
  <si>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</si>
  <si>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</si>
  <si>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</si>
  <si>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</si>
  <si>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</si>
  <si>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</si>
  <si>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</si>
  <si>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</si>
  <si>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</si>
  <si>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</si>
  <si>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</si>
  <si>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</si>
  <si>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</si>
  <si>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</si>
  <si>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</si>
  <si>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</si>
  <si>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</si>
  <si>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</si>
  <si>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</si>
  <si>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</si>
  <si>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</si>
  <si>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</si>
  <si>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</si>
  <si>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</si>
  <si>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</si>
  <si>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</si>
  <si>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</si>
  <si>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</si>
  <si>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</si>
  <si>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</si>
  <si>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</si>
  <si>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</si>
  <si>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</si>
  <si>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</si>
  <si>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</si>
  <si>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</si>
  <si>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</si>
  <si>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</si>
  <si>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</si>
  <si>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</si>
  <si>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</si>
  <si>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</si>
  <si>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</si>
  <si>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</si>
  <si>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</si>
  <si>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</si>
  <si>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</si>
  <si>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</si>
  <si>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</si>
  <si>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</si>
  <si>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</si>
  <si>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</si>
  <si>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</si>
  <si>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</si>
  <si>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</si>
  <si>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</si>
  <si>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</si>
  <si>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</si>
  <si>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</si>
  <si>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</si>
  <si>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</si>
  <si>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</si>
  <si>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</si>
  <si>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</si>
  <si>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</si>
  <si>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</si>
  <si>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</si>
  <si>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</si>
  <si>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</si>
  <si>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</si>
  <si>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</si>
  <si>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</si>
  <si>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</si>
  <si>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</si>
  <si>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</si>
  <si>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</si>
  <si>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</si>
  <si>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</si>
  <si>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</si>
  <si>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</si>
  <si>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</si>
  <si>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</si>
  <si>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</si>
  <si>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</si>
  <si>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</si>
  <si>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</si>
  <si>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</si>
  <si>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</si>
  <si>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</si>
  <si>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</si>
  <si>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</si>
  <si>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</si>
  <si>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</si>
  <si>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</si>
  <si>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</si>
  <si>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</si>
  <si>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</si>
  <si>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</si>
  <si>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</si>
  <si>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</si>
  <si>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</si>
  <si>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</si>
  <si>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</si>
  <si>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</si>
  <si>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</si>
  <si>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</si>
  <si>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</si>
  <si>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</si>
  <si>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</si>
  <si>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</si>
  <si>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</si>
  <si>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</si>
  <si>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</si>
  <si>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</si>
  <si>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</si>
  <si>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</si>
  <si>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</si>
  <si>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</si>
  <si>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</si>
  <si>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</si>
  <si>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</si>
  <si>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</si>
  <si>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</si>
  <si>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</si>
  <si>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</si>
  <si>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</si>
  <si>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</si>
  <si>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</si>
  <si>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</si>
  <si>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</si>
  <si>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</si>
  <si>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</si>
  <si>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</si>
  <si>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</si>
  <si>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</si>
  <si>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</si>
  <si>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</si>
  <si>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</si>
  <si>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</si>
  <si>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</si>
  <si>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</si>
  <si>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</si>
  <si>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</si>
  <si>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</si>
  <si>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</si>
  <si>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</si>
  <si>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</si>
  <si>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</si>
  <si>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</si>
  <si>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</si>
  <si>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</si>
  <si>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</si>
  <si>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</si>
  <si>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</si>
  <si>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</si>
  <si>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</si>
  <si>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</si>
  <si>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</si>
  <si>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</si>
  <si>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</si>
  <si>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</si>
  <si>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</si>
  <si>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</si>
  <si>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</si>
  <si>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</si>
  <si>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</si>
  <si>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</si>
  <si>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</si>
  <si>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</si>
  <si>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</si>
  <si>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</si>
  <si>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</si>
  <si>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</si>
  <si>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</si>
  <si>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</si>
  <si>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</si>
  <si>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</si>
  <si>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</si>
  <si>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</si>
  <si>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</si>
  <si>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</si>
  <si>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</si>
  <si>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</si>
  <si>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</si>
  <si>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</si>
  <si>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</si>
  <si>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</si>
  <si>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</si>
  <si>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</si>
  <si>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</si>
  <si>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</si>
  <si>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</si>
  <si>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</si>
  <si>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</si>
  <si>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</si>
  <si>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</si>
  <si>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</si>
  <si>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</si>
  <si>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</si>
  <si>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</si>
  <si>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</si>
  <si>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</si>
  <si>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</si>
  <si>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</si>
  <si>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</si>
  <si>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</si>
  <si>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</si>
  <si>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</si>
  <si>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</si>
  <si>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</si>
  <si>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</si>
  <si>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The quick brown fox jumps over the lazy dog</t>
  </si>
  <si>
    <t>Th qck brwn fx jmps vr th lz dg</t>
  </si>
  <si>
    <t>x_0</t>
  </si>
  <si>
    <t>x_1</t>
  </si>
  <si>
    <t>x_n</t>
  </si>
  <si>
    <t xml:space="preserve">= </t>
  </si>
  <si>
    <t>x_(n-1)+x_(n-2)</t>
  </si>
  <si>
    <r>
      <t xml:space="preserve">6.1.2 </t>
    </r>
    <r>
      <rPr>
        <b/>
        <sz val="13"/>
        <color theme="3"/>
        <rFont val="Courier New"/>
        <family val="3"/>
      </rPr>
      <t>PARTITION</t>
    </r>
    <r>
      <rPr>
        <b/>
        <sz val="13"/>
        <color theme="3"/>
        <rFont val="Calibri"/>
        <family val="2"/>
        <scheme val="minor"/>
      </rPr>
      <t xml:space="preserve"> function</t>
    </r>
  </si>
  <si>
    <t>The PARTITION function</t>
  </si>
  <si>
    <t>Example</t>
  </si>
  <si>
    <t>=PARTITION(VGSmall,VGSmall[Platform]="DS")</t>
  </si>
  <si>
    <t>=GROUPING(VGSmall[Name],VGSmall[Platform])</t>
  </si>
  <si>
    <t>=SPLITIT(VGSmall[Name],VGSmall[Platform]="DS")</t>
  </si>
  <si>
    <t>6.1 PARTITION and SPLIT functions</t>
  </si>
  <si>
    <t>6.2 DISEMVOWEL function</t>
  </si>
  <si>
    <t>Make a function DISEMVOWEL that removes all vowels from a text.</t>
  </si>
  <si>
    <t>Text</t>
  </si>
  <si>
    <t>Disemvoweled</t>
  </si>
  <si>
    <t>Verify your function on the text below:</t>
  </si>
  <si>
    <t>Blue (Da Ba Dee)</t>
  </si>
  <si>
    <t>I Am Jesus Christ</t>
  </si>
  <si>
    <t>Make a function PARTITION that takes a range and a range of TRUE and FALSE values and places the values</t>
  </si>
  <si>
    <t>corresponding to TRUE above the values corresponding to FALSE. Make 2 - 3 tests to make sure your</t>
  </si>
  <si>
    <t xml:space="preserve">function works as intended. </t>
  </si>
  <si>
    <t>Generalize SPLITIT so it splits the data according to the unique values in include. Hint: You</t>
  </si>
  <si>
    <t>need to use HSTACK together with REDUCE. As the initial value to REDUCE you can use e.g. {0},</t>
  </si>
  <si>
    <t>and drop the first column afterwards.</t>
  </si>
  <si>
    <r>
      <t xml:space="preserve">6.1.3 A GROUPING function </t>
    </r>
    <r>
      <rPr>
        <b/>
        <sz val="13"/>
        <color rgb="FFFF0000"/>
        <rFont val="Calibri"/>
        <family val="2"/>
        <scheme val="minor"/>
      </rPr>
      <t>(Challenge exercise)</t>
    </r>
  </si>
  <si>
    <t>6.1.2 SPLITIT function</t>
  </si>
  <si>
    <t>6.1.1 PARTITION function</t>
  </si>
  <si>
    <t>The first column contains only DS</t>
  </si>
  <si>
    <t>games, the second column all</t>
  </si>
  <si>
    <t>other games.</t>
  </si>
  <si>
    <t>Make a similar PRODUCTIF function, but do it using REDUCE along with</t>
  </si>
  <si>
    <t>FILTER.</t>
  </si>
  <si>
    <t xml:space="preserve">We explore some ways to make a PRODUCTIF function. The syntax of the </t>
  </si>
  <si>
    <t>The Fibonacci sequence is an infinite sequence of numbers. The first</t>
  </si>
  <si>
    <t>values of the sequence are:</t>
  </si>
  <si>
    <t>The nth value of this sequence is defined as follows. The first two values are</t>
  </si>
  <si>
    <t>Then, to compute the nth value, you use the following inequality.</t>
  </si>
  <si>
    <t>x_2</t>
  </si>
  <si>
    <t>x_0+x_1</t>
  </si>
  <si>
    <t>Definition</t>
  </si>
  <si>
    <t>Value</t>
  </si>
  <si>
    <t>Calculation</t>
  </si>
  <si>
    <t>0+1</t>
  </si>
  <si>
    <t>x_3</t>
  </si>
  <si>
    <t>x_1+x_2</t>
  </si>
  <si>
    <t>1+1</t>
  </si>
  <si>
    <t>x_4</t>
  </si>
  <si>
    <t>x_2+x_3</t>
  </si>
  <si>
    <t>1+2</t>
  </si>
  <si>
    <t>x_5</t>
  </si>
  <si>
    <t>2+3</t>
  </si>
  <si>
    <t>x_6</t>
  </si>
  <si>
    <t>x_7</t>
  </si>
  <si>
    <t>x_8</t>
  </si>
  <si>
    <t>x_3+x_4</t>
  </si>
  <si>
    <t>x_4+x_5</t>
  </si>
  <si>
    <t>x_5+x_6</t>
  </si>
  <si>
    <t>x_6+x_7</t>
  </si>
  <si>
    <t>3+5</t>
  </si>
  <si>
    <t>5+8</t>
  </si>
  <si>
    <t>8+13</t>
  </si>
  <si>
    <t>We can then verify the first 9 numbers:</t>
  </si>
  <si>
    <t>We will make a function FIBONACCI(n) that returns the n first elements of</t>
  </si>
  <si>
    <t>the Fibonacci sequence.</t>
  </si>
  <si>
    <t>Make a function LASTSUM that calculates the sum of the final two elements</t>
  </si>
  <si>
    <t>Because 3+4=7.</t>
  </si>
  <si>
    <t>of a column. For instance, we would have</t>
  </si>
  <si>
    <t>=LASTSUM({1;2;3;4})</t>
  </si>
  <si>
    <t>First make a function FIBONACCI that works for only 0 and 1. (Hint: Use IF</t>
  </si>
  <si>
    <t>and array constants.)</t>
  </si>
  <si>
    <t>Sometimes you want to apply a function many times. Consider the function</t>
  </si>
  <si>
    <t>ADD=LAMBDA(x,x+1). If you apply this function 6 times, you will add 6 to x.</t>
  </si>
  <si>
    <t>=ADD(ADD(ADD(ADD(ADD(ADD(2,2+1))))))</t>
  </si>
  <si>
    <t>Make a function APPLY(x,n,function) that applies function n times to x. In</t>
  </si>
  <si>
    <t>addition, make the ADD function and verify your implementation works.</t>
  </si>
  <si>
    <t>(Hint: Use REDUCE!)</t>
  </si>
  <si>
    <t>Using the helper functions LASTSUM and APPLY, make the Fibonacci</t>
  </si>
  <si>
    <t>function. (Hint: How many times do you need to apply LASTSUM? Also</t>
  </si>
  <si>
    <t>remember the function VSTACK!)</t>
  </si>
  <si>
    <t>The golden ratio, also known as the divine proportion, is defined as (1 +</t>
  </si>
  <si>
    <t xml:space="preserve">√5)/2. It is approximately equal to 1,618033. </t>
  </si>
  <si>
    <t>Verify that the ratio between two consecutive elements in the Fibonacci</t>
  </si>
  <si>
    <t>sequence approaches the golden ratio as n goes to infinity. To do this, make</t>
  </si>
  <si>
    <t>a sequence RATIOS(n) that contains FIBONACCI(i)/FIBONACCI(i-1) for all i less</t>
  </si>
  <si>
    <t>than n and greater than 1.</t>
  </si>
  <si>
    <t>n</t>
  </si>
  <si>
    <t>FIBONACCI(2)/FIBONACCI(1)</t>
  </si>
  <si>
    <t>FIBONACCI(3)/FIBONACCI(2)</t>
  </si>
  <si>
    <t>FIBONACCI(4)/FIBONACCI(3)</t>
  </si>
  <si>
    <t>1/2</t>
  </si>
  <si>
    <t>2/1</t>
  </si>
  <si>
    <t>3/2</t>
  </si>
  <si>
    <t>Difference</t>
  </si>
  <si>
    <t>=RATIO(5)</t>
  </si>
  <si>
    <t>Puctuation marks</t>
  </si>
  <si>
    <t>We will write a function that reverses the characters in a text.</t>
  </si>
  <si>
    <t xml:space="preserve">ith character of text. </t>
  </si>
  <si>
    <t>Number</t>
  </si>
  <si>
    <t>Result</t>
  </si>
  <si>
    <t xml:space="preserve"> </t>
  </si>
  <si>
    <t>My name is John Galt.</t>
  </si>
  <si>
    <t>M</t>
  </si>
  <si>
    <t>y</t>
  </si>
  <si>
    <t>a</t>
  </si>
  <si>
    <t>SUMIFS and AVERAGEIFS can't be reproduced, as LAMBDA functions</t>
  </si>
  <si>
    <t>Using FILTER and PRODUCT, make a function PRODUCTIF(array, include)</t>
  </si>
  <si>
    <t>that multiplies only the elements of array where include is true.</t>
  </si>
  <si>
    <t>Make the same function as above, but using reduce instead.</t>
  </si>
  <si>
    <t>Make a function PRODUCTIF(range,include), this time using IF and PRODUCT.</t>
  </si>
  <si>
    <t>Logical</t>
  </si>
  <si>
    <t>You can test your solutions on the following data.</t>
  </si>
  <si>
    <t>cannot handle arbitrary arguments. The exact syntax of PRODUCTIF is hard to</t>
  </si>
  <si>
    <t>reproduce too.</t>
  </si>
  <si>
    <t>Which of the solutions do you prefer, and why? (Hint: Two of the functions</t>
  </si>
  <si>
    <t>are more general than the others!)</t>
  </si>
  <si>
    <t>Solution</t>
  </si>
  <si>
    <t>If prefer solution 3, as it avoids reduce and is more general than the others.</t>
  </si>
  <si>
    <t>The reason is because filter only works on columns (or rows), hence the two</t>
  </si>
  <si>
    <t>first functions cannot handle the following</t>
  </si>
  <si>
    <t>Solution proposal below, just make the text normal.</t>
  </si>
  <si>
    <t>See the "Solutions" tab of the Advanced Formula Editor for solutions.</t>
  </si>
  <si>
    <t>!"#$%&amp;'()*+,-./:;&lt;=&gt;?@[\]^_`{|}~</t>
  </si>
  <si>
    <t>Make a WORDCOUNT function that works with excess spaces and all the</t>
  </si>
  <si>
    <t>punctuation marks in the list below. (Hint: You should use REDUCE. You</t>
  </si>
  <si>
    <t>might need HSTACK / VSTACK along with CHAR(34) to incorporate " too.</t>
  </si>
  <si>
    <t>You ! Are () blue [[</t>
  </si>
  <si>
    <t>Wanted</t>
  </si>
  <si>
    <t>Achieved</t>
  </si>
  <si>
    <t>WHY YOU ?!? 111 [for me ]</t>
  </si>
  <si>
    <t xml:space="preserve">    In the beginning  ...</t>
  </si>
  <si>
    <t>See e.g. https://rb.gy/eo6ixa for explanation.)</t>
  </si>
  <si>
    <t>m</t>
  </si>
  <si>
    <t>e</t>
  </si>
  <si>
    <t>i</t>
  </si>
  <si>
    <t>s</t>
  </si>
  <si>
    <t>J</t>
  </si>
  <si>
    <t>o</t>
  </si>
  <si>
    <t>h</t>
  </si>
  <si>
    <t>G</t>
  </si>
  <si>
    <t>l</t>
  </si>
  <si>
    <t>t</t>
  </si>
  <si>
    <t>.</t>
  </si>
  <si>
    <t>=REVERSE(B9)</t>
  </si>
  <si>
    <t>.tlaG nhoJ si eman yM</t>
  </si>
  <si>
    <t>Make sure to test it on a couple of texts, including the empty string ""!</t>
  </si>
  <si>
    <t>(Hint: You can use SEQUENCE(n) as the array argument of REDUCE. Don't</t>
  </si>
  <si>
    <t>use 'text' as your accumulator.)</t>
  </si>
  <si>
    <t>6.3 Some PRODUCTIF functions</t>
  </si>
  <si>
    <t>6.3.1 PRODUCTIF_A with FILTER and PRODUCT</t>
  </si>
  <si>
    <t>6.3.2 PRODUCTIF_B with FILTER and REDUCE</t>
  </si>
  <si>
    <t>6.3.3 PRODUCTIF_C with IF and PRODUCT</t>
  </si>
  <si>
    <t>6.3.4 PRODUCTIF_D with IF and REDUCE</t>
  </si>
  <si>
    <t>6.3.3 Reflection</t>
  </si>
  <si>
    <t>6.4 WORDCOUNT function</t>
  </si>
  <si>
    <t>6.5 Reverse a text</t>
  </si>
  <si>
    <t>6.5.1 Extract the character at position i</t>
  </si>
  <si>
    <t>6.5.2 Make REVERSE</t>
  </si>
  <si>
    <t>6.6 FIBONACCI function</t>
  </si>
  <si>
    <t>6.6.1 First steps</t>
  </si>
  <si>
    <t>6.6.2 Summing the two last elements of a column</t>
  </si>
  <si>
    <t>6.6.3 Applying a function n times.</t>
  </si>
  <si>
    <t>6.6.4 Make the Fibonacci function</t>
  </si>
  <si>
    <r>
      <t xml:space="preserve">6.6.5 The golden ratio </t>
    </r>
    <r>
      <rPr>
        <b/>
        <sz val="15"/>
        <color rgb="FFFF0000"/>
        <rFont val="Calibri"/>
        <family val="2"/>
        <scheme val="minor"/>
      </rPr>
      <t>(mathematical exercise)</t>
    </r>
  </si>
  <si>
    <t>We don't regard "y" as a vowel in this exercise.</t>
  </si>
  <si>
    <t>corresponding to TRUE in the first column, and the values corresponding to FALSE in the second.</t>
  </si>
  <si>
    <t>Make a function SPLIT that takes a range and a range of TRUE and FALSE values that places the values</t>
  </si>
  <si>
    <t>Using the MID function, make an EXTRACTION(text,i) function that extracts the</t>
  </si>
  <si>
    <t>Using the EXTRACTION function and REDUCE, make the REVERSE(text)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</si>
</sst>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ourier New"/>
      <family val="3"/>
    </font>
    <font>
      <b/>
      <sz val="13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24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0" xfId="0" quotePrefix="1"/>
    <xf numFmtId="0" fontId="10" fillId="0" borderId="0" xfId="5"/>
    <xf numFmtId="0" fontId="5" fillId="0" borderId="6" xfId="3" applyAlignment="1"/>
    <xf numFmtId="0" fontId="6" fillId="0" borderId="7" xfId="4" applyAlignment="1"/>
    <xf numFmtId="0" fontId="10" fillId="0" borderId="0" xfId="5" applyAlignment="1"/>
    <xf numFmtId="0" fontId="6" fillId="0" borderId="0" xfId="6"/>
    <xf numFmtId="0" fontId="1" fillId="0" borderId="1" xfId="1"/>
    <xf numFmtId="0" fontId="12" fillId="0" borderId="0" xfId="7" applyFont="1"/>
    <xf numFmtId="0" fontId="9" fillId="0" borderId="0" xfId="0" applyFont="1"/>
    <xf numFmtId="0" fontId="1" fillId="0" borderId="1" xfId="1" applyAlignment="1"/>
    <xf numFmtId="0" fontId="5" fillId="0" borderId="6" xfId="3"/>
    <xf numFmtId="2" fontId="0" fillId="0" borderId="0" xfId="0" quotePrefix="1" applyNumberFormat="1"/>
    <xf numFmtId="0" fontId="0" fillId="5" borderId="0" xfId="0" applyFill="1"/>
    <xf numFmtId="0" fontId="6" fillId="0" borderId="7" xfId="4"/>
    <xf numFmtId="0" fontId="5" fillId="0" borderId="6" xfId="3" applyAlignment="1">
      <alignment horizontal="center"/>
    </xf>
  </cellXfs>
  <cellStyles count="8">
    <cellStyle name="Calculation" xfId="2" builtinId="22" customBuiltin="1"/>
    <cellStyle name="Explanatory Text" xfId="7" builtinId="53"/>
    <cellStyle name="Heading 1" xfId="1" builtinId="16"/>
    <cellStyle name="Heading 2" xfId="3" builtinId="17"/>
    <cellStyle name="Heading 3" xfId="4" builtinId="18"/>
    <cellStyle name="Heading 4" xfId="6" builtinId="19"/>
    <cellStyle name="Normal" xfId="0" builtinId="0"/>
    <cellStyle name="Title" xfId="5" builtinId="15"/>
  </cellStyles>
  <dxfs count="16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B642F-7594-4D17-9210-D82C49D47A0B}" name="VGSmall" displayName="VGSmall" ref="B12:L22" totalsRowShown="0">
  <autoFilter ref="B12:L22" xr:uid="{700B642F-7594-4D17-9210-D82C49D47A0B}"/>
  <tableColumns count="11">
    <tableColumn id="1" xr3:uid="{037553B6-A53A-4B54-93E8-30BAC346CB52}" name="Rank"/>
    <tableColumn id="2" xr3:uid="{AF68A887-6DF3-4C9C-81DE-F98DD053140F}" name="Name"/>
    <tableColumn id="3" xr3:uid="{EBBA2E5F-93B3-488F-B35F-CDD70ECFAA15}" name="Platform"/>
    <tableColumn id="4" xr3:uid="{D5B866F0-CDAA-4D3A-A2EB-2D7D8E12F674}" name="Year"/>
    <tableColumn id="5" xr3:uid="{34412D92-3A83-4AE5-ACA2-6A3AA1D544D8}" name="Genre"/>
    <tableColumn id="6" xr3:uid="{E8BBF5AF-225A-429D-8BBB-49803F68B528}" name="Publisher"/>
    <tableColumn id="7" xr3:uid="{E300D8CC-40B6-4055-9C4F-A4475142AF9D}" name="NA_Sales"/>
    <tableColumn id="8" xr3:uid="{B94A1685-0CC4-4770-8782-92974FECE459}" name="EU_Sales"/>
    <tableColumn id="9" xr3:uid="{F447DD4D-1E3D-4174-B574-FA90B4CC1520}" name="JP_Sales"/>
    <tableColumn id="10" xr3:uid="{DC677595-0579-423D-9BA7-7A4C7A9BBDCF}" name="Other_Sales"/>
    <tableColumn id="11" xr3:uid="{7536603C-9A37-4A08-A605-731BB0A51A49}" name="Global_Sal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B8188E-85ED-4E42-A152-E0C82A07C515}" name="Product1" displayName="Product1" ref="B13:C18" totalsRowShown="0">
  <autoFilter ref="B13:C18" xr:uid="{74B8188E-85ED-4E42-A152-E0C82A07C515}"/>
  <tableColumns count="2">
    <tableColumn id="1" xr3:uid="{AEBD76AC-C993-4087-B092-906DACD07808}" name="Number"/>
    <tableColumn id="2" xr3:uid="{A51373D8-E2C0-49EB-A560-39DB862D2BCE}" name="Logic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F74BB6-B415-412B-916C-0C00F6DA7F8C}" name="Product2" displayName="Product2" ref="E13:F18" totalsRowShown="0">
  <autoFilter ref="E13:F18" xr:uid="{47F74BB6-B415-412B-916C-0C00F6DA7F8C}"/>
  <tableColumns count="2">
    <tableColumn id="1" xr3:uid="{4C9009EF-A61E-4C6F-BBC4-D744EA3124E2}" name="Number"/>
    <tableColumn id="2" xr3:uid="{7052DF19-0B39-4AC5-B2B0-D7DC4FC03E22}" name="Logica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CDD3A-FB28-440A-9A86-1F0A669D1577}" name="Product3" displayName="Product3" ref="B20:C25" totalsRowShown="0">
  <autoFilter ref="B20:C25" xr:uid="{143CDD3A-FB28-440A-9A86-1F0A669D1577}"/>
  <tableColumns count="2">
    <tableColumn id="1" xr3:uid="{3730F3EC-7296-44FD-BC0D-76ADBB478D57}" name="Number" dataDxfId="15"/>
    <tableColumn id="2" xr3:uid="{B50049D5-F9B1-4181-88C4-6893F31DF3FA}" name="Logic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03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L100"/>
  <sheetViews>
    <sheetView topLeftCell="A47" zoomScaleNormal="100" workbookViewId="0">
      <selection activeCell="D44" sqref="D44"/>
    </sheetView>
  </sheetViews>
  <sheetFormatPr defaultRowHeight="15" x14ac:dyDescent="0.25"/>
  <cols>
    <col min="2" max="2" width="12.140625" customWidth="1"/>
    <col min="3" max="3" width="14.85546875" customWidth="1"/>
    <col min="4" max="5" width="16.140625" bestFit="1" customWidth="1"/>
    <col min="7" max="7" width="10" customWidth="1"/>
    <col min="8" max="8" width="10.140625" customWidth="1"/>
    <col min="9" max="9" width="9.85546875" customWidth="1"/>
    <col min="10" max="10" width="9.28515625" customWidth="1"/>
    <col min="11" max="11" width="12.42578125" customWidth="1"/>
    <col min="12" max="12" width="12.85546875" customWidth="1"/>
  </cols>
  <sheetData>
    <row r="2" spans="2:12" ht="23.25" x14ac:dyDescent="0.35">
      <c r="B2" s="9" t="s">
        <v>10299</v>
      </c>
      <c r="C2" s="9"/>
      <c r="D2" s="9"/>
      <c r="E2" s="9"/>
      <c r="F2" s="9"/>
      <c r="G2" s="9"/>
      <c r="H2" s="9"/>
    </row>
    <row r="4" spans="2:12" ht="18" thickBot="1" x14ac:dyDescent="0.35">
      <c r="B4" s="10" t="s">
        <v>10315</v>
      </c>
      <c r="C4" s="10"/>
      <c r="D4" s="10"/>
      <c r="E4" s="10"/>
      <c r="F4" s="10"/>
      <c r="G4" s="10"/>
      <c r="H4" s="10"/>
    </row>
    <row r="5" spans="2:12" ht="15.75" thickTop="1" x14ac:dyDescent="0.25"/>
    <row r="6" spans="2:12" x14ac:dyDescent="0.25">
      <c r="B6" t="s">
        <v>10307</v>
      </c>
    </row>
    <row r="7" spans="2:12" x14ac:dyDescent="0.25">
      <c r="B7" t="s">
        <v>10308</v>
      </c>
    </row>
    <row r="8" spans="2:12" x14ac:dyDescent="0.25">
      <c r="B8" t="s">
        <v>10309</v>
      </c>
    </row>
    <row r="10" spans="2:12" ht="15.75" thickBot="1" x14ac:dyDescent="0.3">
      <c r="B10" s="11" t="s">
        <v>10295</v>
      </c>
      <c r="C10" s="11"/>
      <c r="D10" s="11"/>
      <c r="E10" s="11"/>
      <c r="F10" s="11"/>
      <c r="G10" s="11"/>
      <c r="H10" s="11"/>
    </row>
    <row r="12" spans="2:12" x14ac:dyDescent="0.25">
      <c r="B12" t="s">
        <v>8497</v>
      </c>
      <c r="C12" t="s">
        <v>8498</v>
      </c>
      <c r="D12" t="s">
        <v>2</v>
      </c>
      <c r="E12" t="s">
        <v>8499</v>
      </c>
      <c r="F12" t="s">
        <v>0</v>
      </c>
      <c r="G12" t="s">
        <v>8500</v>
      </c>
      <c r="H12" t="s">
        <v>8501</v>
      </c>
      <c r="I12" t="s">
        <v>8502</v>
      </c>
      <c r="J12" t="s">
        <v>8503</v>
      </c>
      <c r="K12" t="s">
        <v>8504</v>
      </c>
      <c r="L12" t="s">
        <v>8505</v>
      </c>
    </row>
    <row r="13" spans="2:12" x14ac:dyDescent="0.25">
      <c r="B13">
        <v>11</v>
      </c>
      <c r="C13" t="s">
        <v>8516</v>
      </c>
      <c r="D13" t="s">
        <v>29</v>
      </c>
      <c r="E13">
        <v>2005</v>
      </c>
      <c r="F13" t="s">
        <v>8</v>
      </c>
      <c r="G13" t="s">
        <v>33</v>
      </c>
      <c r="H13">
        <v>9.07</v>
      </c>
      <c r="I13">
        <v>11</v>
      </c>
      <c r="J13">
        <v>1.93</v>
      </c>
      <c r="K13">
        <v>2.75</v>
      </c>
      <c r="L13">
        <v>24.76</v>
      </c>
    </row>
    <row r="14" spans="2:12" x14ac:dyDescent="0.25">
      <c r="B14">
        <v>12</v>
      </c>
      <c r="C14" t="s">
        <v>8517</v>
      </c>
      <c r="D14" t="s">
        <v>29</v>
      </c>
      <c r="E14">
        <v>2005</v>
      </c>
      <c r="F14" t="s">
        <v>3</v>
      </c>
      <c r="G14" t="s">
        <v>33</v>
      </c>
      <c r="H14">
        <v>9.81</v>
      </c>
      <c r="I14">
        <v>7.57</v>
      </c>
      <c r="J14">
        <v>4.13</v>
      </c>
      <c r="K14">
        <v>1.92</v>
      </c>
      <c r="L14">
        <v>23.42</v>
      </c>
    </row>
    <row r="15" spans="2:12" x14ac:dyDescent="0.25">
      <c r="B15">
        <v>13</v>
      </c>
      <c r="C15" t="s">
        <v>8518</v>
      </c>
      <c r="D15" t="s">
        <v>106</v>
      </c>
      <c r="E15">
        <v>1999</v>
      </c>
      <c r="F15" t="s">
        <v>4</v>
      </c>
      <c r="G15" t="s">
        <v>33</v>
      </c>
      <c r="H15">
        <v>9</v>
      </c>
      <c r="I15">
        <v>6.18</v>
      </c>
      <c r="J15">
        <v>7.2</v>
      </c>
      <c r="K15">
        <v>0.71</v>
      </c>
      <c r="L15">
        <v>23.1</v>
      </c>
    </row>
    <row r="16" spans="2:12" x14ac:dyDescent="0.25">
      <c r="B16">
        <v>14</v>
      </c>
      <c r="C16" t="s">
        <v>8519</v>
      </c>
      <c r="D16" t="s">
        <v>22</v>
      </c>
      <c r="E16">
        <v>2007</v>
      </c>
      <c r="F16" t="s">
        <v>1</v>
      </c>
      <c r="G16" t="s">
        <v>33</v>
      </c>
      <c r="H16">
        <v>8.94</v>
      </c>
      <c r="I16">
        <v>8.0299999999999994</v>
      </c>
      <c r="J16">
        <v>3.6</v>
      </c>
      <c r="K16">
        <v>2.15</v>
      </c>
      <c r="L16">
        <v>22.72</v>
      </c>
    </row>
    <row r="17" spans="2:12" x14ac:dyDescent="0.25">
      <c r="B17">
        <v>15</v>
      </c>
      <c r="C17" t="s">
        <v>8520</v>
      </c>
      <c r="D17" t="s">
        <v>22</v>
      </c>
      <c r="E17">
        <v>2009</v>
      </c>
      <c r="F17" t="s">
        <v>1</v>
      </c>
      <c r="G17" t="s">
        <v>33</v>
      </c>
      <c r="H17">
        <v>9.09</v>
      </c>
      <c r="I17">
        <v>8.59</v>
      </c>
      <c r="J17">
        <v>2.5299999999999998</v>
      </c>
      <c r="K17">
        <v>1.79</v>
      </c>
      <c r="L17">
        <v>22</v>
      </c>
    </row>
    <row r="18" spans="2:12" x14ac:dyDescent="0.25">
      <c r="B18">
        <v>25</v>
      </c>
      <c r="C18" t="s">
        <v>6200</v>
      </c>
      <c r="D18" t="s">
        <v>14</v>
      </c>
      <c r="E18">
        <v>2002</v>
      </c>
      <c r="F18" t="s">
        <v>9</v>
      </c>
      <c r="G18" t="s">
        <v>32</v>
      </c>
      <c r="H18">
        <v>8.41</v>
      </c>
      <c r="I18">
        <v>5.49</v>
      </c>
      <c r="J18">
        <v>0.47</v>
      </c>
      <c r="K18">
        <v>1.78</v>
      </c>
      <c r="L18">
        <v>16.149999999999999</v>
      </c>
    </row>
    <row r="19" spans="2:12" x14ac:dyDescent="0.25">
      <c r="B19">
        <v>26</v>
      </c>
      <c r="C19" t="s">
        <v>8528</v>
      </c>
      <c r="D19" t="s">
        <v>16</v>
      </c>
      <c r="E19">
        <v>2002</v>
      </c>
      <c r="F19" t="s">
        <v>4</v>
      </c>
      <c r="G19" t="s">
        <v>33</v>
      </c>
      <c r="H19">
        <v>6.06</v>
      </c>
      <c r="I19">
        <v>3.9</v>
      </c>
      <c r="J19">
        <v>5.38</v>
      </c>
      <c r="K19">
        <v>0.5</v>
      </c>
      <c r="L19">
        <v>15.85</v>
      </c>
    </row>
    <row r="20" spans="2:12" x14ac:dyDescent="0.25">
      <c r="B20">
        <v>27</v>
      </c>
      <c r="C20" t="s">
        <v>8529</v>
      </c>
      <c r="D20" t="s">
        <v>29</v>
      </c>
      <c r="E20">
        <v>2010</v>
      </c>
      <c r="F20" t="s">
        <v>4</v>
      </c>
      <c r="G20" t="s">
        <v>33</v>
      </c>
      <c r="H20">
        <v>5.57</v>
      </c>
      <c r="I20">
        <v>3.28</v>
      </c>
      <c r="J20">
        <v>5.65</v>
      </c>
      <c r="K20">
        <v>0.82</v>
      </c>
      <c r="L20">
        <v>15.32</v>
      </c>
    </row>
    <row r="21" spans="2:12" x14ac:dyDescent="0.25">
      <c r="B21">
        <v>28</v>
      </c>
      <c r="C21" t="s">
        <v>8530</v>
      </c>
      <c r="D21" t="s">
        <v>29</v>
      </c>
      <c r="E21">
        <v>2005</v>
      </c>
      <c r="F21" t="s">
        <v>5</v>
      </c>
      <c r="G21" t="s">
        <v>33</v>
      </c>
      <c r="H21">
        <v>3.44</v>
      </c>
      <c r="I21">
        <v>5.36</v>
      </c>
      <c r="J21">
        <v>5.32</v>
      </c>
      <c r="K21">
        <v>1.18</v>
      </c>
      <c r="L21">
        <v>15.3</v>
      </c>
    </row>
    <row r="22" spans="2:12" x14ac:dyDescent="0.25">
      <c r="B22">
        <v>29</v>
      </c>
      <c r="C22" t="s">
        <v>8531</v>
      </c>
      <c r="D22" t="s">
        <v>14</v>
      </c>
      <c r="E22">
        <v>2001</v>
      </c>
      <c r="F22" t="s">
        <v>3</v>
      </c>
      <c r="G22" t="s">
        <v>37</v>
      </c>
      <c r="H22">
        <v>6.85</v>
      </c>
      <c r="I22">
        <v>5.09</v>
      </c>
      <c r="J22">
        <v>1.87</v>
      </c>
      <c r="K22">
        <v>1.1599999999999999</v>
      </c>
      <c r="L22">
        <v>14.98</v>
      </c>
    </row>
    <row r="24" spans="2:12" x14ac:dyDescent="0.25">
      <c r="B24" t="s">
        <v>10296</v>
      </c>
    </row>
    <row r="25" spans="2:12" x14ac:dyDescent="0.25">
      <c r="B25" s="8">
        <v>11</v>
      </c>
      <c r="C25" t="s">
        <v>8516</v>
      </c>
      <c r="D25" t="s">
        <v>29</v>
      </c>
      <c r="E25">
        <v>2005</v>
      </c>
      <c r="F25" t="s">
        <v>8</v>
      </c>
      <c r="G25" t="s">
        <v>33</v>
      </c>
      <c r="H25">
        <v>9.07</v>
      </c>
      <c r="I25">
        <v>11</v>
      </c>
      <c r="J25">
        <v>1.93</v>
      </c>
      <c r="K25">
        <v>2.75</v>
      </c>
      <c r="L25">
        <v>24.76</v>
      </c>
    </row>
    <row r="26" spans="2:12" x14ac:dyDescent="0.25">
      <c r="B26">
        <v>12</v>
      </c>
      <c r="C26" t="s">
        <v>8517</v>
      </c>
      <c r="D26" t="s">
        <v>29</v>
      </c>
      <c r="E26">
        <v>2005</v>
      </c>
      <c r="F26" t="s">
        <v>3</v>
      </c>
      <c r="G26" t="s">
        <v>33</v>
      </c>
      <c r="H26">
        <v>9.81</v>
      </c>
      <c r="I26">
        <v>7.57</v>
      </c>
      <c r="J26">
        <v>4.13</v>
      </c>
      <c r="K26">
        <v>1.92</v>
      </c>
      <c r="L26">
        <v>23.42</v>
      </c>
    </row>
    <row r="27" spans="2:12" x14ac:dyDescent="0.25">
      <c r="B27">
        <v>27</v>
      </c>
      <c r="C27" t="s">
        <v>8529</v>
      </c>
      <c r="D27" t="s">
        <v>29</v>
      </c>
      <c r="E27">
        <v>2010</v>
      </c>
      <c r="F27" t="s">
        <v>4</v>
      </c>
      <c r="G27" t="s">
        <v>33</v>
      </c>
      <c r="H27">
        <v>5.57</v>
      </c>
      <c r="I27">
        <v>3.28</v>
      </c>
      <c r="J27">
        <v>5.65</v>
      </c>
      <c r="K27">
        <v>0.82</v>
      </c>
      <c r="L27">
        <v>15.32</v>
      </c>
    </row>
    <row r="28" spans="2:12" x14ac:dyDescent="0.25">
      <c r="B28">
        <v>28</v>
      </c>
      <c r="C28" t="s">
        <v>8530</v>
      </c>
      <c r="D28" t="s">
        <v>29</v>
      </c>
      <c r="E28">
        <v>2005</v>
      </c>
      <c r="F28" t="s">
        <v>5</v>
      </c>
      <c r="G28" t="s">
        <v>33</v>
      </c>
      <c r="H28">
        <v>3.44</v>
      </c>
      <c r="I28">
        <v>5.36</v>
      </c>
      <c r="J28">
        <v>5.32</v>
      </c>
      <c r="K28">
        <v>1.18</v>
      </c>
      <c r="L28">
        <v>15.3</v>
      </c>
    </row>
    <row r="29" spans="2:12" x14ac:dyDescent="0.25">
      <c r="B29">
        <v>13</v>
      </c>
      <c r="C29" t="s">
        <v>8518</v>
      </c>
      <c r="D29" t="s">
        <v>106</v>
      </c>
      <c r="E29">
        <v>1999</v>
      </c>
      <c r="F29" t="s">
        <v>4</v>
      </c>
      <c r="G29" t="s">
        <v>33</v>
      </c>
      <c r="H29">
        <v>9</v>
      </c>
      <c r="I29">
        <v>6.18</v>
      </c>
      <c r="J29">
        <v>7.2</v>
      </c>
      <c r="K29">
        <v>0.71</v>
      </c>
      <c r="L29">
        <v>23.1</v>
      </c>
    </row>
    <row r="30" spans="2:12" x14ac:dyDescent="0.25">
      <c r="B30">
        <v>14</v>
      </c>
      <c r="C30" t="s">
        <v>8519</v>
      </c>
      <c r="D30" t="s">
        <v>22</v>
      </c>
      <c r="E30">
        <v>2007</v>
      </c>
      <c r="F30" t="s">
        <v>1</v>
      </c>
      <c r="G30" t="s">
        <v>33</v>
      </c>
      <c r="H30">
        <v>8.94</v>
      </c>
      <c r="I30">
        <v>8.0299999999999994</v>
      </c>
      <c r="J30">
        <v>3.6</v>
      </c>
      <c r="K30">
        <v>2.15</v>
      </c>
      <c r="L30">
        <v>22.72</v>
      </c>
    </row>
    <row r="31" spans="2:12" x14ac:dyDescent="0.25">
      <c r="B31">
        <v>15</v>
      </c>
      <c r="C31" t="s">
        <v>8520</v>
      </c>
      <c r="D31" t="s">
        <v>22</v>
      </c>
      <c r="E31">
        <v>2009</v>
      </c>
      <c r="F31" t="s">
        <v>1</v>
      </c>
      <c r="G31" t="s">
        <v>33</v>
      </c>
      <c r="H31">
        <v>9.09</v>
      </c>
      <c r="I31">
        <v>8.59</v>
      </c>
      <c r="J31">
        <v>2.5299999999999998</v>
      </c>
      <c r="K31">
        <v>1.79</v>
      </c>
      <c r="L31">
        <v>22</v>
      </c>
    </row>
    <row r="32" spans="2:12" x14ac:dyDescent="0.25">
      <c r="B32">
        <v>25</v>
      </c>
      <c r="C32" t="s">
        <v>6200</v>
      </c>
      <c r="D32" t="s">
        <v>14</v>
      </c>
      <c r="E32">
        <v>2002</v>
      </c>
      <c r="F32" t="s">
        <v>9</v>
      </c>
      <c r="G32" t="s">
        <v>32</v>
      </c>
      <c r="H32">
        <v>8.41</v>
      </c>
      <c r="I32">
        <v>5.49</v>
      </c>
      <c r="J32">
        <v>0.47</v>
      </c>
      <c r="K32">
        <v>1.78</v>
      </c>
      <c r="L32">
        <v>16.149999999999999</v>
      </c>
    </row>
    <row r="33" spans="2:12" x14ac:dyDescent="0.25">
      <c r="B33">
        <v>26</v>
      </c>
      <c r="C33" t="s">
        <v>8528</v>
      </c>
      <c r="D33" t="s">
        <v>16</v>
      </c>
      <c r="E33">
        <v>2002</v>
      </c>
      <c r="F33" t="s">
        <v>4</v>
      </c>
      <c r="G33" t="s">
        <v>33</v>
      </c>
      <c r="H33">
        <v>6.06</v>
      </c>
      <c r="I33">
        <v>3.9</v>
      </c>
      <c r="J33">
        <v>5.38</v>
      </c>
      <c r="K33">
        <v>0.5</v>
      </c>
      <c r="L33">
        <v>15.85</v>
      </c>
    </row>
    <row r="34" spans="2:12" x14ac:dyDescent="0.25">
      <c r="B34">
        <v>29</v>
      </c>
      <c r="C34" t="s">
        <v>8531</v>
      </c>
      <c r="D34" t="s">
        <v>14</v>
      </c>
      <c r="E34">
        <v>2001</v>
      </c>
      <c r="F34" t="s">
        <v>3</v>
      </c>
      <c r="G34" t="s">
        <v>37</v>
      </c>
      <c r="H34">
        <v>6.85</v>
      </c>
      <c r="I34">
        <v>5.09</v>
      </c>
      <c r="J34">
        <v>1.87</v>
      </c>
      <c r="K34">
        <v>1.1599999999999999</v>
      </c>
      <c r="L34">
        <v>14.98</v>
      </c>
    </row>
    <row r="37" spans="2:12" x14ac:dyDescent="0.25">
      <c r="B37" t="s">
        <v>10409</v>
      </c>
    </row>
    <row r="40" spans="2:12" ht="18" thickBot="1" x14ac:dyDescent="0.35">
      <c r="B40" s="10" t="s">
        <v>10314</v>
      </c>
      <c r="C40" s="10"/>
      <c r="D40" s="10"/>
      <c r="E40" s="10"/>
      <c r="F40" s="10"/>
      <c r="G40" s="10"/>
      <c r="H40" s="10"/>
    </row>
    <row r="41" spans="2:12" ht="15.75" thickTop="1" x14ac:dyDescent="0.25"/>
    <row r="42" spans="2:12" x14ac:dyDescent="0.25">
      <c r="B42" t="s">
        <v>10454</v>
      </c>
    </row>
    <row r="43" spans="2:12" x14ac:dyDescent="0.25">
      <c r="B43" t="s">
        <v>10453</v>
      </c>
    </row>
    <row r="46" spans="2:12" ht="15.75" thickBot="1" x14ac:dyDescent="0.3">
      <c r="B46" s="11" t="s">
        <v>10295</v>
      </c>
      <c r="C46" s="11"/>
      <c r="D46" s="11"/>
      <c r="E46" s="11"/>
      <c r="F46" s="11"/>
      <c r="G46" s="11"/>
      <c r="H46" s="11"/>
    </row>
    <row r="48" spans="2:12" x14ac:dyDescent="0.25">
      <c r="B48" t="s">
        <v>10298</v>
      </c>
      <c r="F48" s="15" t="s">
        <v>10316</v>
      </c>
      <c r="G48" s="15"/>
      <c r="H48" s="15"/>
      <c r="I48" s="16"/>
      <c r="J48" s="16"/>
      <c r="K48" s="16"/>
    </row>
    <row r="49" spans="2:11" x14ac:dyDescent="0.25">
      <c r="B49" t="str" cm="1">
        <f t="array" ref="B49:C54">Solutions.SPLITIT(VGSmall[Name],VGSmall[Platform]="DS")</f>
        <v>Nintendogs</v>
      </c>
      <c r="C49" t="str">
        <v>Pokemon Gold/Pokemon Silver</v>
      </c>
      <c r="F49" s="15" t="s">
        <v>10317</v>
      </c>
      <c r="G49" s="15"/>
      <c r="H49" s="15"/>
      <c r="I49" s="16"/>
      <c r="J49" s="16"/>
      <c r="K49" s="16"/>
    </row>
    <row r="50" spans="2:11" x14ac:dyDescent="0.25">
      <c r="B50" t="str">
        <v>Mario Kart DS</v>
      </c>
      <c r="C50" t="str">
        <v>Wii Fit</v>
      </c>
      <c r="F50" s="15" t="s">
        <v>10318</v>
      </c>
      <c r="G50" s="15"/>
      <c r="H50" s="15"/>
      <c r="I50" s="16"/>
      <c r="J50" s="16"/>
      <c r="K50" s="16"/>
    </row>
    <row r="51" spans="2:11" x14ac:dyDescent="0.25">
      <c r="B51" t="str">
        <v>Pokemon Black/Pokemon White</v>
      </c>
      <c r="C51" t="str">
        <v>Wii Fit Plus</v>
      </c>
    </row>
    <row r="52" spans="2:11" x14ac:dyDescent="0.25">
      <c r="B52" t="str">
        <v>Brain Age 2: More Training in Minutes a Day</v>
      </c>
      <c r="C52" t="str">
        <v>Grand Theft Auto: Vice City</v>
      </c>
    </row>
    <row r="53" spans="2:11" x14ac:dyDescent="0.25">
      <c r="B53" t="e">
        <v>#N/A</v>
      </c>
      <c r="C53" t="str">
        <v>Pokemon Ruby/Pokemon Sapphire</v>
      </c>
    </row>
    <row r="54" spans="2:11" x14ac:dyDescent="0.25">
      <c r="B54" t="e">
        <v>#N/A</v>
      </c>
      <c r="C54" t="str">
        <v>Gran Turismo 3: A-Spec</v>
      </c>
    </row>
    <row r="59" spans="2:11" ht="18" thickBot="1" x14ac:dyDescent="0.35">
      <c r="B59" s="10" t="s">
        <v>10313</v>
      </c>
      <c r="C59" s="10"/>
      <c r="D59" s="10"/>
      <c r="E59" s="10"/>
      <c r="F59" s="10"/>
      <c r="G59" s="10"/>
    </row>
    <row r="60" spans="2:11" ht="15.75" thickTop="1" x14ac:dyDescent="0.25"/>
    <row r="61" spans="2:11" x14ac:dyDescent="0.25">
      <c r="B61" t="s">
        <v>10310</v>
      </c>
    </row>
    <row r="62" spans="2:11" x14ac:dyDescent="0.25">
      <c r="B62" t="s">
        <v>10311</v>
      </c>
    </row>
    <row r="63" spans="2:11" x14ac:dyDescent="0.25">
      <c r="B63" t="s">
        <v>10312</v>
      </c>
    </row>
    <row r="65" spans="2:7" ht="15.75" thickBot="1" x14ac:dyDescent="0.3">
      <c r="B65" s="11" t="s">
        <v>10295</v>
      </c>
      <c r="C65" s="11"/>
      <c r="D65" s="11"/>
      <c r="E65" s="11"/>
      <c r="F65" s="11"/>
      <c r="G65" s="11"/>
    </row>
    <row r="67" spans="2:7" x14ac:dyDescent="0.25">
      <c r="B67" t="s">
        <v>10297</v>
      </c>
    </row>
    <row r="68" spans="2:7" x14ac:dyDescent="0.25">
      <c r="B68" t="s">
        <v>29</v>
      </c>
      <c r="C68" t="s">
        <v>106</v>
      </c>
      <c r="D68" t="s">
        <v>22</v>
      </c>
      <c r="E68" t="s">
        <v>14</v>
      </c>
      <c r="F68" t="s">
        <v>16</v>
      </c>
    </row>
    <row r="69" spans="2:7" x14ac:dyDescent="0.25">
      <c r="B69" t="s">
        <v>8516</v>
      </c>
      <c r="C69" t="s">
        <v>8518</v>
      </c>
      <c r="D69" t="s">
        <v>8519</v>
      </c>
      <c r="E69" t="s">
        <v>6200</v>
      </c>
      <c r="F69" t="s">
        <v>8528</v>
      </c>
    </row>
    <row r="70" spans="2:7" x14ac:dyDescent="0.25">
      <c r="B70" t="s">
        <v>8517</v>
      </c>
      <c r="C70" t="e">
        <v>#N/A</v>
      </c>
      <c r="D70" t="s">
        <v>8520</v>
      </c>
      <c r="E70" t="s">
        <v>8531</v>
      </c>
      <c r="F70" t="e">
        <v>#N/A</v>
      </c>
    </row>
    <row r="71" spans="2:7" x14ac:dyDescent="0.25">
      <c r="B71" t="s">
        <v>8529</v>
      </c>
      <c r="C71" t="e">
        <v>#N/A</v>
      </c>
      <c r="D71" t="e">
        <v>#N/A</v>
      </c>
      <c r="E71" t="e">
        <v>#N/A</v>
      </c>
      <c r="F71" t="e">
        <v>#N/A</v>
      </c>
    </row>
    <row r="72" spans="2:7" x14ac:dyDescent="0.25">
      <c r="B72" t="s">
        <v>8530</v>
      </c>
      <c r="C72" t="e">
        <v>#N/A</v>
      </c>
      <c r="D72" t="e">
        <v>#N/A</v>
      </c>
      <c r="E72" t="e">
        <v>#N/A</v>
      </c>
      <c r="F72" t="e">
        <v>#N/A</v>
      </c>
    </row>
    <row r="98" spans="2:11" ht="18" thickBot="1" x14ac:dyDescent="0.35">
      <c r="B98" s="22" t="s">
        <v>10293</v>
      </c>
      <c r="C98" s="22"/>
      <c r="D98" s="22"/>
      <c r="E98" s="22"/>
      <c r="F98" s="22"/>
      <c r="G98" s="22"/>
      <c r="H98" s="22"/>
      <c r="I98" s="22"/>
      <c r="J98" s="22"/>
      <c r="K98" s="22"/>
    </row>
    <row r="99" spans="2:11" ht="15.75" thickTop="1" x14ac:dyDescent="0.25"/>
    <row r="100" spans="2:11" x14ac:dyDescent="0.25">
      <c r="B100" t="s">
        <v>10294</v>
      </c>
    </row>
  </sheetData>
  <mergeCells count="1">
    <mergeCell ref="B98:K98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3D40-D8E9-407A-A944-B0D1A521F5C3}">
  <dimension ref="B2:H19"/>
  <sheetViews>
    <sheetView topLeftCell="A3" zoomScaleNormal="100" workbookViewId="0">
      <selection activeCell="F13" sqref="F13"/>
    </sheetView>
  </sheetViews>
  <sheetFormatPr defaultRowHeight="15" x14ac:dyDescent="0.25"/>
  <sheetData>
    <row r="2" spans="2:8" ht="23.25" x14ac:dyDescent="0.35">
      <c r="B2" s="9" t="s">
        <v>10300</v>
      </c>
      <c r="C2" s="9"/>
      <c r="D2" s="9"/>
      <c r="E2" s="9"/>
      <c r="F2" s="9"/>
      <c r="G2" s="9"/>
      <c r="H2" s="9"/>
    </row>
    <row r="4" spans="2:8" x14ac:dyDescent="0.25">
      <c r="B4" t="s">
        <v>10301</v>
      </c>
    </row>
    <row r="6" spans="2:8" x14ac:dyDescent="0.25">
      <c r="B6" t="s">
        <v>10452</v>
      </c>
    </row>
    <row r="8" spans="2:8" x14ac:dyDescent="0.25">
      <c r="B8" t="s">
        <v>10304</v>
      </c>
    </row>
    <row r="10" spans="2:8" x14ac:dyDescent="0.25">
      <c r="B10" s="13" t="s">
        <v>10302</v>
      </c>
      <c r="D10" s="13" t="s">
        <v>10303</v>
      </c>
    </row>
    <row r="11" spans="2:8" x14ac:dyDescent="0.25">
      <c r="B11" t="s">
        <v>10305</v>
      </c>
    </row>
    <row r="12" spans="2:8" x14ac:dyDescent="0.25">
      <c r="B12" t="s">
        <v>10306</v>
      </c>
    </row>
    <row r="14" spans="2:8" x14ac:dyDescent="0.25">
      <c r="B14" t="s">
        <v>10409</v>
      </c>
    </row>
    <row r="16" spans="2:8" ht="20.25" thickBot="1" x14ac:dyDescent="0.35">
      <c r="B16" s="14" t="s">
        <v>10295</v>
      </c>
      <c r="C16" s="14"/>
      <c r="D16" s="14"/>
      <c r="E16" s="14"/>
      <c r="F16" s="14"/>
      <c r="G16" s="14"/>
      <c r="H16" s="14"/>
    </row>
    <row r="17" spans="2:4" ht="15.75" thickTop="1" x14ac:dyDescent="0.25"/>
    <row r="18" spans="2:4" x14ac:dyDescent="0.25">
      <c r="B18" s="13" t="s">
        <v>10302</v>
      </c>
      <c r="D18" t="s">
        <v>10286</v>
      </c>
    </row>
    <row r="19" spans="2:4" x14ac:dyDescent="0.25">
      <c r="B19" s="13" t="s">
        <v>10303</v>
      </c>
      <c r="D19" t="s">
        <v>10287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78"/>
  <sheetViews>
    <sheetView zoomScaleNormal="100" workbookViewId="0">
      <selection activeCell="L58" sqref="L58"/>
    </sheetView>
  </sheetViews>
  <sheetFormatPr defaultRowHeight="15" x14ac:dyDescent="0.25"/>
  <cols>
    <col min="4" max="4" width="10.140625" bestFit="1" customWidth="1"/>
  </cols>
  <sheetData>
    <row r="2" spans="2:8" ht="23.25" x14ac:dyDescent="0.35">
      <c r="B2" s="9" t="s">
        <v>10436</v>
      </c>
      <c r="C2" s="9"/>
      <c r="D2" s="9"/>
      <c r="E2" s="9"/>
      <c r="F2" s="9"/>
      <c r="G2" s="9"/>
      <c r="H2" s="9"/>
    </row>
    <row r="4" spans="2:8" x14ac:dyDescent="0.25">
      <c r="B4" t="s">
        <v>10321</v>
      </c>
    </row>
    <row r="5" spans="2:8" x14ac:dyDescent="0.25">
      <c r="B5" t="s">
        <v>10393</v>
      </c>
    </row>
    <row r="6" spans="2:8" x14ac:dyDescent="0.25">
      <c r="B6" t="s">
        <v>10400</v>
      </c>
    </row>
    <row r="7" spans="2:8" x14ac:dyDescent="0.25">
      <c r="B7" t="s">
        <v>10401</v>
      </c>
    </row>
    <row r="9" spans="2:8" x14ac:dyDescent="0.25">
      <c r="B9" t="s">
        <v>10409</v>
      </c>
    </row>
    <row r="11" spans="2:8" x14ac:dyDescent="0.25">
      <c r="B11" t="s">
        <v>10399</v>
      </c>
    </row>
    <row r="13" spans="2:8" x14ac:dyDescent="0.25">
      <c r="B13" t="s">
        <v>10386</v>
      </c>
      <c r="C13" t="s">
        <v>10398</v>
      </c>
      <c r="E13" t="s">
        <v>10386</v>
      </c>
      <c r="F13" t="s">
        <v>10398</v>
      </c>
    </row>
    <row r="14" spans="2:8" x14ac:dyDescent="0.25">
      <c r="B14">
        <v>1</v>
      </c>
      <c r="C14" t="b">
        <v>1</v>
      </c>
      <c r="E14">
        <v>1</v>
      </c>
      <c r="F14" t="b">
        <v>1</v>
      </c>
    </row>
    <row r="15" spans="2:8" x14ac:dyDescent="0.25">
      <c r="B15">
        <v>2</v>
      </c>
      <c r="C15" t="b">
        <v>1</v>
      </c>
      <c r="E15">
        <v>2</v>
      </c>
      <c r="F15" t="b">
        <v>0</v>
      </c>
    </row>
    <row r="16" spans="2:8" x14ac:dyDescent="0.25">
      <c r="B16">
        <v>3</v>
      </c>
      <c r="C16" t="b">
        <v>0</v>
      </c>
      <c r="E16">
        <v>3</v>
      </c>
      <c r="F16" t="b">
        <v>0</v>
      </c>
    </row>
    <row r="17" spans="2:8" x14ac:dyDescent="0.25">
      <c r="B17">
        <v>4</v>
      </c>
      <c r="C17" t="b">
        <v>1</v>
      </c>
      <c r="E17">
        <v>0</v>
      </c>
      <c r="F17" t="b">
        <v>1</v>
      </c>
    </row>
    <row r="18" spans="2:8" x14ac:dyDescent="0.25">
      <c r="B18">
        <v>5</v>
      </c>
      <c r="C18" t="b">
        <v>1</v>
      </c>
      <c r="E18">
        <v>5</v>
      </c>
      <c r="F18" t="b">
        <v>1</v>
      </c>
    </row>
    <row r="20" spans="2:8" x14ac:dyDescent="0.25">
      <c r="B20" t="s">
        <v>10386</v>
      </c>
      <c r="C20" t="s">
        <v>10398</v>
      </c>
    </row>
    <row r="21" spans="2:8" x14ac:dyDescent="0.25">
      <c r="B21">
        <v>4</v>
      </c>
      <c r="C21" t="b">
        <v>1</v>
      </c>
    </row>
    <row r="22" spans="2:8" x14ac:dyDescent="0.25">
      <c r="B22">
        <v>6</v>
      </c>
      <c r="C22" t="b">
        <v>0</v>
      </c>
    </row>
    <row r="23" spans="2:8" x14ac:dyDescent="0.25">
      <c r="B23">
        <v>4</v>
      </c>
      <c r="C23" t="b">
        <v>1</v>
      </c>
    </row>
    <row r="24" spans="2:8" x14ac:dyDescent="0.25">
      <c r="B24">
        <v>3</v>
      </c>
      <c r="C24" t="b">
        <v>0</v>
      </c>
    </row>
    <row r="25" spans="2:8" x14ac:dyDescent="0.25">
      <c r="B25">
        <v>5</v>
      </c>
      <c r="C25" t="b">
        <v>1</v>
      </c>
    </row>
    <row r="28" spans="2:8" ht="18" thickBot="1" x14ac:dyDescent="0.35">
      <c r="B28" s="10" t="s">
        <v>10437</v>
      </c>
      <c r="C28" s="10"/>
      <c r="D28" s="10"/>
      <c r="E28" s="10"/>
      <c r="F28" s="10"/>
      <c r="G28" s="10"/>
      <c r="H28" s="10"/>
    </row>
    <row r="29" spans="2:8" ht="15.75" thickTop="1" x14ac:dyDescent="0.25"/>
    <row r="30" spans="2:8" x14ac:dyDescent="0.25">
      <c r="B30" t="s">
        <v>10394</v>
      </c>
    </row>
    <row r="31" spans="2:8" x14ac:dyDescent="0.25">
      <c r="B31" t="s">
        <v>10395</v>
      </c>
    </row>
    <row r="34" spans="2:8" ht="18" thickBot="1" x14ac:dyDescent="0.35">
      <c r="B34" s="10" t="s">
        <v>10438</v>
      </c>
      <c r="C34" s="10"/>
      <c r="D34" s="10"/>
      <c r="E34" s="10"/>
      <c r="F34" s="10"/>
      <c r="G34" s="10"/>
      <c r="H34" s="10"/>
    </row>
    <row r="35" spans="2:8" ht="15.75" thickTop="1" x14ac:dyDescent="0.25"/>
    <row r="36" spans="2:8" x14ac:dyDescent="0.25">
      <c r="B36" t="s">
        <v>10319</v>
      </c>
    </row>
    <row r="37" spans="2:8" x14ac:dyDescent="0.25">
      <c r="B37" t="s">
        <v>10320</v>
      </c>
    </row>
    <row r="40" spans="2:8" ht="18" thickBot="1" x14ac:dyDescent="0.35">
      <c r="B40" s="10" t="s">
        <v>10439</v>
      </c>
      <c r="C40" s="10"/>
      <c r="D40" s="10"/>
      <c r="E40" s="10"/>
      <c r="F40" s="10"/>
      <c r="G40" s="10"/>
      <c r="H40" s="10"/>
    </row>
    <row r="41" spans="2:8" ht="15.75" thickTop="1" x14ac:dyDescent="0.25"/>
    <row r="42" spans="2:8" x14ac:dyDescent="0.25">
      <c r="B42" t="s">
        <v>10397</v>
      </c>
    </row>
    <row r="45" spans="2:8" ht="18" thickBot="1" x14ac:dyDescent="0.35">
      <c r="B45" s="10" t="s">
        <v>10440</v>
      </c>
      <c r="C45" s="10"/>
      <c r="D45" s="10"/>
      <c r="E45" s="10"/>
      <c r="F45" s="10"/>
      <c r="G45" s="10"/>
      <c r="H45" s="10"/>
    </row>
    <row r="46" spans="2:8" ht="15.75" thickTop="1" x14ac:dyDescent="0.25"/>
    <row r="47" spans="2:8" x14ac:dyDescent="0.25">
      <c r="B47" t="s">
        <v>10396</v>
      </c>
    </row>
    <row r="50" spans="2:8" ht="18" thickBot="1" x14ac:dyDescent="0.35">
      <c r="B50" s="10" t="s">
        <v>10441</v>
      </c>
      <c r="C50" s="10"/>
      <c r="D50" s="10"/>
      <c r="E50" s="10"/>
      <c r="F50" s="10"/>
      <c r="G50" s="10"/>
      <c r="H50" s="10"/>
    </row>
    <row r="51" spans="2:8" ht="15.75" thickTop="1" x14ac:dyDescent="0.25"/>
    <row r="52" spans="2:8" x14ac:dyDescent="0.25">
      <c r="B52" t="s">
        <v>10402</v>
      </c>
    </row>
    <row r="53" spans="2:8" x14ac:dyDescent="0.25">
      <c r="B53" t="s">
        <v>10403</v>
      </c>
    </row>
    <row r="56" spans="2:8" ht="18" thickBot="1" x14ac:dyDescent="0.35">
      <c r="B56" s="18" t="s">
        <v>10404</v>
      </c>
      <c r="C56" s="18"/>
      <c r="D56" s="18"/>
      <c r="E56" s="18"/>
      <c r="F56" s="18"/>
      <c r="G56" s="18"/>
      <c r="H56" s="18"/>
    </row>
    <row r="57" spans="2:8" ht="15.75" thickTop="1" x14ac:dyDescent="0.25"/>
    <row r="58" spans="2:8" x14ac:dyDescent="0.25">
      <c r="B58" t="s">
        <v>10408</v>
      </c>
    </row>
    <row r="60" spans="2:8" x14ac:dyDescent="0.25">
      <c r="B60" s="20" t="s">
        <v>10405</v>
      </c>
      <c r="C60" s="20"/>
      <c r="D60" s="20"/>
      <c r="E60" s="20"/>
      <c r="F60" s="20"/>
      <c r="G60" s="20"/>
      <c r="H60" s="20"/>
    </row>
    <row r="61" spans="2:8" x14ac:dyDescent="0.25">
      <c r="B61" s="20" t="s">
        <v>10406</v>
      </c>
      <c r="C61" s="20"/>
      <c r="D61" s="20"/>
      <c r="E61" s="20"/>
      <c r="F61" s="20"/>
      <c r="G61" s="20"/>
      <c r="H61" s="20"/>
    </row>
    <row r="62" spans="2:8" x14ac:dyDescent="0.25">
      <c r="B62" s="20" t="s">
        <v>10407</v>
      </c>
      <c r="C62" s="20"/>
      <c r="D62" s="20"/>
      <c r="E62" s="20"/>
      <c r="F62" s="20"/>
      <c r="G62" s="20"/>
      <c r="H62" s="20"/>
    </row>
    <row r="63" spans="2:8" x14ac:dyDescent="0.25">
      <c r="B63" s="20"/>
      <c r="C63" s="20"/>
      <c r="D63" s="20"/>
      <c r="E63" s="20"/>
      <c r="F63" s="20"/>
      <c r="G63" s="20"/>
      <c r="H63" s="20"/>
    </row>
    <row r="64" spans="2:8" x14ac:dyDescent="0.25">
      <c r="B64" s="20">
        <v>2</v>
      </c>
      <c r="C64" s="20">
        <v>3</v>
      </c>
      <c r="D64" s="20"/>
      <c r="E64" s="20" t="b">
        <v>1</v>
      </c>
      <c r="F64" s="20" t="b">
        <v>1</v>
      </c>
      <c r="G64" s="20"/>
      <c r="H64" s="20"/>
    </row>
    <row r="65" spans="2:8" x14ac:dyDescent="0.25">
      <c r="B65" s="20">
        <v>4</v>
      </c>
      <c r="C65" s="20">
        <v>5</v>
      </c>
      <c r="D65" s="20"/>
      <c r="E65" s="20" t="b">
        <v>0</v>
      </c>
      <c r="F65" s="20" t="b">
        <v>1</v>
      </c>
      <c r="G65" s="20"/>
      <c r="H65" s="20"/>
    </row>
    <row r="66" spans="2:8" x14ac:dyDescent="0.25">
      <c r="B66" s="20"/>
      <c r="C66" s="20"/>
      <c r="D66" s="20"/>
      <c r="E66" s="20"/>
      <c r="F66" s="20"/>
      <c r="G66" s="20"/>
      <c r="H66" s="20"/>
    </row>
    <row r="67" spans="2:8" x14ac:dyDescent="0.25">
      <c r="B67" s="20"/>
      <c r="C67" s="20"/>
      <c r="D67" s="20"/>
      <c r="E67" s="20"/>
      <c r="F67" s="20"/>
      <c r="G67" s="20"/>
      <c r="H67" s="20"/>
    </row>
    <row r="68" spans="2:8" x14ac:dyDescent="0.25">
      <c r="B68" s="20" t="str">
        <f ca="1">_xlfn.FORMULATEXT(B69)</f>
        <v>=Solutions.PRODUCTIF_A($B$64:$C$65,$E$64:$F$65)</v>
      </c>
      <c r="C68" s="20"/>
      <c r="D68" s="20"/>
      <c r="E68" s="20"/>
      <c r="F68" s="20"/>
      <c r="G68" s="20"/>
      <c r="H68" s="20"/>
    </row>
    <row r="69" spans="2:8" x14ac:dyDescent="0.25">
      <c r="B69" s="20" t="e" cm="1">
        <f t="array" ref="B69">Solutions.PRODUCTIF_A($B$64:$C$65,$E$64:$F$65)</f>
        <v>#VALUE!</v>
      </c>
      <c r="C69" s="20"/>
      <c r="D69" s="20"/>
      <c r="E69" s="20"/>
      <c r="F69" s="20"/>
      <c r="G69" s="20"/>
      <c r="H69" s="20"/>
    </row>
    <row r="70" spans="2:8" x14ac:dyDescent="0.25">
      <c r="B70" s="20"/>
      <c r="C70" s="20"/>
      <c r="D70" s="20"/>
      <c r="E70" s="20"/>
      <c r="F70" s="20"/>
      <c r="G70" s="20"/>
      <c r="H70" s="20"/>
    </row>
    <row r="71" spans="2:8" x14ac:dyDescent="0.25">
      <c r="B71" s="20" t="str">
        <f ca="1">_xlfn.FORMULATEXT(B72)</f>
        <v>=Solutions.PRODUCTIF_B($B$64:$C$65,$E$64:$F$65)</v>
      </c>
      <c r="C71" s="20"/>
      <c r="D71" s="20"/>
      <c r="E71" s="20"/>
      <c r="F71" s="20"/>
      <c r="G71" s="20"/>
      <c r="H71" s="20"/>
    </row>
    <row r="72" spans="2:8" x14ac:dyDescent="0.25">
      <c r="B72" s="20" t="e" cm="1">
        <f t="array" ref="B72">Solutions.PRODUCTIF_B($B$64:$C$65,$E$64:$F$65)</f>
        <v>#VALUE!</v>
      </c>
      <c r="C72" s="20"/>
      <c r="D72" s="20"/>
      <c r="E72" s="20"/>
      <c r="F72" s="20"/>
      <c r="G72" s="20"/>
      <c r="H72" s="20"/>
    </row>
    <row r="73" spans="2:8" x14ac:dyDescent="0.25">
      <c r="B73" s="20"/>
      <c r="C73" s="20"/>
      <c r="D73" s="20"/>
      <c r="E73" s="20"/>
      <c r="F73" s="20"/>
      <c r="G73" s="20"/>
      <c r="H73" s="20"/>
    </row>
    <row r="74" spans="2:8" x14ac:dyDescent="0.25">
      <c r="B74" s="20" t="str">
        <f ca="1">_xlfn.FORMULATEXT(B75)</f>
        <v>=Solutions.PRODUCTIF_C($B$64:$C$65,$E$64:$F$65)</v>
      </c>
      <c r="C74" s="20"/>
      <c r="D74" s="20"/>
      <c r="E74" s="20"/>
      <c r="F74" s="20"/>
      <c r="G74" s="20"/>
      <c r="H74" s="20"/>
    </row>
    <row r="75" spans="2:8" x14ac:dyDescent="0.25">
      <c r="B75" s="20" cm="1">
        <f t="array" ref="B75">Solutions.PRODUCTIF_C($B$64:$C$65,$E$64:$F$65)</f>
        <v>30</v>
      </c>
      <c r="C75" s="20"/>
      <c r="D75" s="20"/>
      <c r="E75" s="20"/>
      <c r="F75" s="20"/>
      <c r="G75" s="20"/>
      <c r="H75" s="20"/>
    </row>
    <row r="76" spans="2:8" x14ac:dyDescent="0.25">
      <c r="B76" s="20"/>
      <c r="C76" s="20"/>
      <c r="D76" s="20"/>
      <c r="E76" s="20"/>
      <c r="F76" s="20"/>
      <c r="G76" s="20"/>
      <c r="H76" s="20"/>
    </row>
    <row r="77" spans="2:8" x14ac:dyDescent="0.25">
      <c r="B77" s="20" t="str">
        <f ca="1">_xlfn.FORMULATEXT(B78)</f>
        <v>=Solutions.PRODUCTIF_D($B$64:$C$65,$E$64:$F$65)</v>
      </c>
      <c r="C77" s="20"/>
      <c r="D77" s="20"/>
      <c r="E77" s="20"/>
      <c r="F77" s="20"/>
      <c r="G77" s="20"/>
      <c r="H77" s="20"/>
    </row>
    <row r="78" spans="2:8" x14ac:dyDescent="0.25">
      <c r="B78" s="20" cm="1">
        <f t="array" ref="B78">Solutions.PRODUCTIF_D($B$64:$C$65,$E$64:$F$65)</f>
        <v>30</v>
      </c>
      <c r="C78" s="20"/>
      <c r="D78" s="20"/>
      <c r="E78" s="20"/>
      <c r="F78" s="20"/>
      <c r="G78" s="20"/>
      <c r="H78" s="20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A274-965C-4E1E-BCBA-B84DB9866D3F}">
  <dimension ref="B2:K17"/>
  <sheetViews>
    <sheetView zoomScaleNormal="100" workbookViewId="0">
      <selection activeCell="N53" sqref="N53"/>
    </sheetView>
  </sheetViews>
  <sheetFormatPr defaultRowHeight="15" x14ac:dyDescent="0.25"/>
  <sheetData>
    <row r="2" spans="2:11" ht="23.25" x14ac:dyDescent="0.35">
      <c r="B2" s="9" t="s">
        <v>10442</v>
      </c>
      <c r="C2" s="9"/>
      <c r="D2" s="9"/>
      <c r="E2" s="9"/>
      <c r="F2" s="9"/>
      <c r="G2" s="9"/>
      <c r="H2" s="9"/>
      <c r="I2" s="9"/>
      <c r="J2" s="9"/>
      <c r="K2" s="9"/>
    </row>
    <row r="4" spans="2:11" x14ac:dyDescent="0.25">
      <c r="B4" t="s">
        <v>10411</v>
      </c>
    </row>
    <row r="5" spans="2:11" x14ac:dyDescent="0.25">
      <c r="B5" t="s">
        <v>10412</v>
      </c>
    </row>
    <row r="6" spans="2:11" x14ac:dyDescent="0.25">
      <c r="B6" t="s">
        <v>10413</v>
      </c>
    </row>
    <row r="7" spans="2:11" x14ac:dyDescent="0.25">
      <c r="B7" t="s">
        <v>10419</v>
      </c>
    </row>
    <row r="9" spans="2:11" x14ac:dyDescent="0.25">
      <c r="B9" t="s">
        <v>10409</v>
      </c>
    </row>
    <row r="11" spans="2:11" x14ac:dyDescent="0.25">
      <c r="B11" s="13" t="s">
        <v>10383</v>
      </c>
    </row>
    <row r="12" spans="2:11" x14ac:dyDescent="0.25">
      <c r="B12" t="s">
        <v>10410</v>
      </c>
    </row>
    <row r="14" spans="2:11" x14ac:dyDescent="0.25">
      <c r="B14" s="13" t="s">
        <v>10302</v>
      </c>
      <c r="C14" s="13"/>
      <c r="D14" s="13"/>
      <c r="E14" s="13" t="s">
        <v>10415</v>
      </c>
      <c r="F14" s="13" t="s">
        <v>10416</v>
      </c>
    </row>
    <row r="15" spans="2:11" x14ac:dyDescent="0.25">
      <c r="B15" t="s">
        <v>10414</v>
      </c>
      <c r="E15">
        <v>3</v>
      </c>
      <c r="F15" cm="1">
        <f t="array" ref="F15">Solutions.WORDCOUNT(B15)</f>
        <v>3</v>
      </c>
    </row>
    <row r="16" spans="2:11" x14ac:dyDescent="0.25">
      <c r="B16" t="s">
        <v>10417</v>
      </c>
      <c r="E16">
        <v>5</v>
      </c>
      <c r="F16" cm="1">
        <f t="array" ref="F16">Solutions.WORDCOUNT(B16)</f>
        <v>5</v>
      </c>
    </row>
    <row r="17" spans="2:6" x14ac:dyDescent="0.25">
      <c r="B17" t="s">
        <v>10418</v>
      </c>
      <c r="E17">
        <v>3</v>
      </c>
      <c r="F17" cm="1">
        <f t="array" ref="F17">Solutions.WORDCOUNT(B17)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2AEF-9C94-4BD3-AC64-BF2F1058AF26}">
  <dimension ref="B2:H49"/>
  <sheetViews>
    <sheetView topLeftCell="A35" zoomScaleNormal="100" workbookViewId="0">
      <selection activeCell="B47" sqref="B47"/>
    </sheetView>
  </sheetViews>
  <sheetFormatPr defaultRowHeight="15" x14ac:dyDescent="0.25"/>
  <cols>
    <col min="4" max="4" width="10.28515625" customWidth="1"/>
  </cols>
  <sheetData>
    <row r="2" spans="2:8" ht="23.25" x14ac:dyDescent="0.35">
      <c r="B2" s="12" t="s">
        <v>10443</v>
      </c>
      <c r="C2" s="12"/>
      <c r="D2" s="12"/>
      <c r="E2" s="12"/>
      <c r="F2" s="12"/>
      <c r="G2" s="12"/>
      <c r="H2" s="12"/>
    </row>
    <row r="4" spans="2:8" x14ac:dyDescent="0.25">
      <c r="B4" t="s">
        <v>10384</v>
      </c>
    </row>
    <row r="6" spans="2:8" x14ac:dyDescent="0.25">
      <c r="B6" t="s">
        <v>10409</v>
      </c>
    </row>
    <row r="8" spans="2:8" ht="18" thickBot="1" x14ac:dyDescent="0.35">
      <c r="B8" s="18" t="s">
        <v>10295</v>
      </c>
      <c r="C8" s="18"/>
      <c r="D8" s="18"/>
      <c r="E8" s="18"/>
      <c r="F8" s="18"/>
      <c r="G8" s="18"/>
      <c r="H8" s="18"/>
    </row>
    <row r="9" spans="2:8" ht="15.75" thickTop="1" x14ac:dyDescent="0.25">
      <c r="B9" t="s">
        <v>10389</v>
      </c>
    </row>
    <row r="11" spans="2:8" x14ac:dyDescent="0.25">
      <c r="B11" t="s">
        <v>10431</v>
      </c>
    </row>
    <row r="12" spans="2:8" x14ac:dyDescent="0.25">
      <c r="B12" t="s">
        <v>10432</v>
      </c>
    </row>
    <row r="14" spans="2:8" ht="20.25" thickBot="1" x14ac:dyDescent="0.35">
      <c r="B14" s="14" t="s">
        <v>10444</v>
      </c>
      <c r="C14" s="18"/>
      <c r="D14" s="18"/>
      <c r="E14" s="18"/>
      <c r="F14" s="18"/>
      <c r="G14" s="18"/>
      <c r="H14" s="18"/>
    </row>
    <row r="15" spans="2:8" ht="15.75" thickTop="1" x14ac:dyDescent="0.25"/>
    <row r="16" spans="2:8" x14ac:dyDescent="0.25">
      <c r="B16" t="s">
        <v>10455</v>
      </c>
    </row>
    <row r="17" spans="2:8" x14ac:dyDescent="0.25">
      <c r="B17" t="s">
        <v>10385</v>
      </c>
    </row>
    <row r="19" spans="2:8" ht="15.75" thickBot="1" x14ac:dyDescent="0.3">
      <c r="B19" s="21" t="s">
        <v>10295</v>
      </c>
      <c r="C19" s="21"/>
      <c r="D19" s="21"/>
      <c r="E19" s="21"/>
      <c r="F19" s="21"/>
      <c r="G19" s="21"/>
      <c r="H19" s="21"/>
    </row>
    <row r="21" spans="2:8" x14ac:dyDescent="0.25">
      <c r="B21" s="13" t="s">
        <v>10386</v>
      </c>
      <c r="C21" s="13" t="s">
        <v>10387</v>
      </c>
    </row>
    <row r="22" spans="2:8" x14ac:dyDescent="0.25">
      <c r="B22">
        <v>1</v>
      </c>
      <c r="C22" t="s">
        <v>10390</v>
      </c>
    </row>
    <row r="23" spans="2:8" x14ac:dyDescent="0.25">
      <c r="B23">
        <v>2</v>
      </c>
      <c r="C23" t="s">
        <v>10391</v>
      </c>
    </row>
    <row r="24" spans="2:8" x14ac:dyDescent="0.25">
      <c r="B24">
        <v>3</v>
      </c>
      <c r="C24" t="s">
        <v>10388</v>
      </c>
    </row>
    <row r="25" spans="2:8" x14ac:dyDescent="0.25">
      <c r="B25">
        <v>4</v>
      </c>
      <c r="C25" t="s">
        <v>10374</v>
      </c>
    </row>
    <row r="26" spans="2:8" x14ac:dyDescent="0.25">
      <c r="B26">
        <v>5</v>
      </c>
      <c r="C26" t="s">
        <v>10392</v>
      </c>
    </row>
    <row r="27" spans="2:8" x14ac:dyDescent="0.25">
      <c r="B27">
        <v>6</v>
      </c>
      <c r="C27" t="s">
        <v>10420</v>
      </c>
    </row>
    <row r="28" spans="2:8" x14ac:dyDescent="0.25">
      <c r="B28">
        <v>7</v>
      </c>
      <c r="C28" t="s">
        <v>10421</v>
      </c>
    </row>
    <row r="29" spans="2:8" x14ac:dyDescent="0.25">
      <c r="B29">
        <v>8</v>
      </c>
      <c r="C29" t="s">
        <v>10388</v>
      </c>
    </row>
    <row r="30" spans="2:8" x14ac:dyDescent="0.25">
      <c r="B30">
        <v>9</v>
      </c>
      <c r="C30" t="s">
        <v>10422</v>
      </c>
    </row>
    <row r="31" spans="2:8" x14ac:dyDescent="0.25">
      <c r="B31">
        <v>10</v>
      </c>
      <c r="C31" t="s">
        <v>10423</v>
      </c>
    </row>
    <row r="32" spans="2:8" x14ac:dyDescent="0.25">
      <c r="B32">
        <v>11</v>
      </c>
      <c r="C32" t="s">
        <v>10388</v>
      </c>
    </row>
    <row r="33" spans="2:8" x14ac:dyDescent="0.25">
      <c r="B33">
        <v>12</v>
      </c>
      <c r="C33" t="s">
        <v>10424</v>
      </c>
    </row>
    <row r="34" spans="2:8" x14ac:dyDescent="0.25">
      <c r="B34">
        <v>13</v>
      </c>
      <c r="C34" t="s">
        <v>10425</v>
      </c>
    </row>
    <row r="35" spans="2:8" x14ac:dyDescent="0.25">
      <c r="B35">
        <v>14</v>
      </c>
      <c r="C35" t="s">
        <v>10426</v>
      </c>
    </row>
    <row r="36" spans="2:8" x14ac:dyDescent="0.25">
      <c r="B36">
        <v>15</v>
      </c>
      <c r="C36" t="s">
        <v>10374</v>
      </c>
    </row>
    <row r="37" spans="2:8" x14ac:dyDescent="0.25">
      <c r="B37">
        <v>16</v>
      </c>
      <c r="C37" t="s">
        <v>10388</v>
      </c>
    </row>
    <row r="38" spans="2:8" x14ac:dyDescent="0.25">
      <c r="B38">
        <v>17</v>
      </c>
      <c r="C38" t="s">
        <v>10427</v>
      </c>
    </row>
    <row r="39" spans="2:8" x14ac:dyDescent="0.25">
      <c r="B39">
        <v>18</v>
      </c>
      <c r="C39" t="s">
        <v>10392</v>
      </c>
    </row>
    <row r="40" spans="2:8" x14ac:dyDescent="0.25">
      <c r="B40">
        <v>19</v>
      </c>
      <c r="C40" t="s">
        <v>10428</v>
      </c>
    </row>
    <row r="41" spans="2:8" x14ac:dyDescent="0.25">
      <c r="B41">
        <v>20</v>
      </c>
      <c r="C41" t="s">
        <v>10429</v>
      </c>
    </row>
    <row r="42" spans="2:8" x14ac:dyDescent="0.25">
      <c r="B42">
        <v>21</v>
      </c>
      <c r="C42" t="s">
        <v>10430</v>
      </c>
    </row>
    <row r="44" spans="2:8" ht="20.25" thickBot="1" x14ac:dyDescent="0.35">
      <c r="B44" s="14" t="s">
        <v>10445</v>
      </c>
      <c r="C44" s="18"/>
      <c r="D44" s="18"/>
      <c r="E44" s="18"/>
      <c r="F44" s="18"/>
      <c r="G44" s="18"/>
      <c r="H44" s="18"/>
    </row>
    <row r="45" spans="2:8" ht="15.75" thickTop="1" x14ac:dyDescent="0.25"/>
    <row r="46" spans="2:8" x14ac:dyDescent="0.25">
      <c r="B46" t="s">
        <v>10456</v>
      </c>
    </row>
    <row r="47" spans="2:8" x14ac:dyDescent="0.25">
      <c r="B47" t="s">
        <v>10433</v>
      </c>
    </row>
    <row r="48" spans="2:8" x14ac:dyDescent="0.25">
      <c r="B48" t="s">
        <v>10434</v>
      </c>
    </row>
    <row r="49" spans="2:2" x14ac:dyDescent="0.25">
      <c r="B49" t="s">
        <v>10435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B6C7-B933-48C1-9A50-92DB9C73E21C}">
  <dimension ref="B2:H87"/>
  <sheetViews>
    <sheetView tabSelected="1" topLeftCell="A84" zoomScaleNormal="100" workbookViewId="0">
      <selection activeCell="F92" sqref="F92"/>
    </sheetView>
  </sheetViews>
  <sheetFormatPr defaultRowHeight="15" x14ac:dyDescent="0.25"/>
  <cols>
    <col min="3" max="3" width="10.5703125" customWidth="1"/>
    <col min="4" max="4" width="10.7109375" customWidth="1"/>
  </cols>
  <sheetData>
    <row r="2" spans="2:8" ht="23.25" x14ac:dyDescent="0.35">
      <c r="B2" s="12" t="s">
        <v>10446</v>
      </c>
      <c r="C2" s="12"/>
      <c r="D2" s="12"/>
      <c r="E2" s="12"/>
      <c r="F2" s="12"/>
      <c r="G2" s="12"/>
      <c r="H2" s="12"/>
    </row>
    <row r="4" spans="2:8" x14ac:dyDescent="0.25">
      <c r="B4" t="s">
        <v>10322</v>
      </c>
    </row>
    <row r="5" spans="2:8" x14ac:dyDescent="0.25">
      <c r="B5" t="s">
        <v>10323</v>
      </c>
    </row>
    <row r="7" spans="2:8" x14ac:dyDescent="0.25">
      <c r="B7">
        <v>0</v>
      </c>
      <c r="C7">
        <v>1</v>
      </c>
      <c r="D7">
        <v>1</v>
      </c>
      <c r="E7">
        <v>2</v>
      </c>
      <c r="F7">
        <v>3</v>
      </c>
      <c r="G7">
        <v>5</v>
      </c>
      <c r="H7">
        <v>8</v>
      </c>
    </row>
    <row r="9" spans="2:8" x14ac:dyDescent="0.25">
      <c r="B9" t="s">
        <v>10324</v>
      </c>
    </row>
    <row r="11" spans="2:8" x14ac:dyDescent="0.25">
      <c r="B11" t="s">
        <v>10288</v>
      </c>
      <c r="C11">
        <v>0</v>
      </c>
    </row>
    <row r="12" spans="2:8" x14ac:dyDescent="0.25">
      <c r="B12" t="s">
        <v>10289</v>
      </c>
      <c r="C12">
        <v>1</v>
      </c>
    </row>
    <row r="14" spans="2:8" x14ac:dyDescent="0.25">
      <c r="B14" t="s">
        <v>10325</v>
      </c>
    </row>
    <row r="15" spans="2:8" x14ac:dyDescent="0.25">
      <c r="B15" t="s">
        <v>10290</v>
      </c>
      <c r="C15" s="8" t="s">
        <v>10291</v>
      </c>
      <c r="D15" t="s">
        <v>10292</v>
      </c>
    </row>
    <row r="16" spans="2:8" x14ac:dyDescent="0.25">
      <c r="C16" s="8"/>
    </row>
    <row r="17" spans="2:5" x14ac:dyDescent="0.25">
      <c r="B17" t="s">
        <v>10350</v>
      </c>
      <c r="C17" s="8"/>
    </row>
    <row r="18" spans="2:5" x14ac:dyDescent="0.25">
      <c r="C18" s="8"/>
    </row>
    <row r="19" spans="2:5" x14ac:dyDescent="0.25">
      <c r="B19" s="13" t="s">
        <v>8498</v>
      </c>
      <c r="C19" s="13" t="s">
        <v>10328</v>
      </c>
      <c r="D19" s="13" t="s">
        <v>10330</v>
      </c>
      <c r="E19" s="13" t="s">
        <v>10329</v>
      </c>
    </row>
    <row r="20" spans="2:5" x14ac:dyDescent="0.25">
      <c r="B20" t="s">
        <v>10288</v>
      </c>
      <c r="C20">
        <v>0</v>
      </c>
      <c r="E20">
        <v>0</v>
      </c>
    </row>
    <row r="21" spans="2:5" x14ac:dyDescent="0.25">
      <c r="B21" t="s">
        <v>10289</v>
      </c>
      <c r="C21">
        <v>0</v>
      </c>
      <c r="E21">
        <v>1</v>
      </c>
    </row>
    <row r="22" spans="2:5" x14ac:dyDescent="0.25">
      <c r="B22" t="s">
        <v>10326</v>
      </c>
      <c r="C22" t="s">
        <v>10327</v>
      </c>
      <c r="D22" t="s">
        <v>10331</v>
      </c>
      <c r="E22">
        <v>1</v>
      </c>
    </row>
    <row r="23" spans="2:5" x14ac:dyDescent="0.25">
      <c r="B23" t="s">
        <v>10332</v>
      </c>
      <c r="C23" t="s">
        <v>10333</v>
      </c>
      <c r="D23" t="s">
        <v>10334</v>
      </c>
      <c r="E23">
        <v>2</v>
      </c>
    </row>
    <row r="24" spans="2:5" x14ac:dyDescent="0.25">
      <c r="B24" t="s">
        <v>10335</v>
      </c>
      <c r="C24" t="s">
        <v>10336</v>
      </c>
      <c r="D24" t="s">
        <v>10337</v>
      </c>
      <c r="E24">
        <v>3</v>
      </c>
    </row>
    <row r="25" spans="2:5" x14ac:dyDescent="0.25">
      <c r="B25" t="s">
        <v>10338</v>
      </c>
      <c r="C25" t="s">
        <v>10343</v>
      </c>
      <c r="D25" t="s">
        <v>10339</v>
      </c>
      <c r="E25">
        <v>5</v>
      </c>
    </row>
    <row r="26" spans="2:5" x14ac:dyDescent="0.25">
      <c r="B26" t="s">
        <v>10340</v>
      </c>
      <c r="C26" t="s">
        <v>10344</v>
      </c>
      <c r="D26" t="s">
        <v>10347</v>
      </c>
      <c r="E26">
        <v>8</v>
      </c>
    </row>
    <row r="27" spans="2:5" x14ac:dyDescent="0.25">
      <c r="B27" t="s">
        <v>10341</v>
      </c>
      <c r="C27" t="s">
        <v>10345</v>
      </c>
      <c r="D27" t="s">
        <v>10348</v>
      </c>
      <c r="E27">
        <v>13</v>
      </c>
    </row>
    <row r="28" spans="2:5" x14ac:dyDescent="0.25">
      <c r="B28" t="s">
        <v>10342</v>
      </c>
      <c r="C28" t="s">
        <v>10346</v>
      </c>
      <c r="D28" t="s">
        <v>10349</v>
      </c>
      <c r="E28">
        <v>21</v>
      </c>
    </row>
    <row r="30" spans="2:5" x14ac:dyDescent="0.25">
      <c r="B30" t="s">
        <v>10351</v>
      </c>
    </row>
    <row r="31" spans="2:5" x14ac:dyDescent="0.25">
      <c r="B31" t="s">
        <v>10352</v>
      </c>
    </row>
    <row r="33" spans="2:8" x14ac:dyDescent="0.25">
      <c r="B33" t="s">
        <v>10409</v>
      </c>
    </row>
    <row r="36" spans="2:8" ht="20.25" thickBot="1" x14ac:dyDescent="0.35">
      <c r="B36" s="17" t="s">
        <v>10447</v>
      </c>
      <c r="C36" s="17"/>
      <c r="D36" s="17"/>
      <c r="E36" s="17"/>
      <c r="F36" s="17"/>
      <c r="G36" s="17"/>
      <c r="H36" s="17"/>
    </row>
    <row r="37" spans="2:8" ht="15.75" thickTop="1" x14ac:dyDescent="0.25"/>
    <row r="38" spans="2:8" x14ac:dyDescent="0.25">
      <c r="B38" t="s">
        <v>10357</v>
      </c>
    </row>
    <row r="39" spans="2:8" x14ac:dyDescent="0.25">
      <c r="B39" t="s">
        <v>10358</v>
      </c>
    </row>
    <row r="42" spans="2:8" ht="20.25" thickBot="1" x14ac:dyDescent="0.35">
      <c r="B42" s="14" t="s">
        <v>10448</v>
      </c>
      <c r="C42" s="14"/>
      <c r="D42" s="14"/>
      <c r="E42" s="14"/>
      <c r="F42" s="14"/>
      <c r="G42" s="14"/>
      <c r="H42" s="14"/>
    </row>
    <row r="43" spans="2:8" ht="15.75" thickTop="1" x14ac:dyDescent="0.25"/>
    <row r="44" spans="2:8" x14ac:dyDescent="0.25">
      <c r="B44" t="s">
        <v>10353</v>
      </c>
    </row>
    <row r="45" spans="2:8" x14ac:dyDescent="0.25">
      <c r="B45" t="s">
        <v>10355</v>
      </c>
    </row>
    <row r="46" spans="2:8" ht="15.75" customHeight="1" x14ac:dyDescent="0.25"/>
    <row r="47" spans="2:8" x14ac:dyDescent="0.25">
      <c r="B47" s="8" t="s">
        <v>10356</v>
      </c>
    </row>
    <row r="48" spans="2:8" x14ac:dyDescent="0.25">
      <c r="B48">
        <v>7</v>
      </c>
      <c r="G48" s="15" t="s">
        <v>10354</v>
      </c>
      <c r="H48" s="15"/>
    </row>
    <row r="49" spans="2:8" x14ac:dyDescent="0.25">
      <c r="G49" s="15"/>
      <c r="H49" s="15"/>
    </row>
    <row r="50" spans="2:8" x14ac:dyDescent="0.25">
      <c r="G50" s="15"/>
      <c r="H50" s="15"/>
    </row>
    <row r="51" spans="2:8" ht="20.25" thickBot="1" x14ac:dyDescent="0.35">
      <c r="B51" s="14" t="s">
        <v>10449</v>
      </c>
      <c r="C51" s="14"/>
      <c r="D51" s="14"/>
      <c r="E51" s="14"/>
      <c r="F51" s="14"/>
      <c r="G51" s="14"/>
      <c r="H51" s="14"/>
    </row>
    <row r="52" spans="2:8" ht="15.75" thickTop="1" x14ac:dyDescent="0.25">
      <c r="G52" s="15"/>
      <c r="H52" s="15"/>
    </row>
    <row r="53" spans="2:8" x14ac:dyDescent="0.25">
      <c r="B53" t="s">
        <v>10359</v>
      </c>
      <c r="G53" s="15"/>
      <c r="H53" s="15"/>
    </row>
    <row r="54" spans="2:8" x14ac:dyDescent="0.25">
      <c r="B54" t="s">
        <v>10360</v>
      </c>
    </row>
    <row r="56" spans="2:8" x14ac:dyDescent="0.25">
      <c r="B56" s="8" t="s">
        <v>10361</v>
      </c>
    </row>
    <row r="57" spans="2:8" x14ac:dyDescent="0.25">
      <c r="B57">
        <v>8</v>
      </c>
    </row>
    <row r="59" spans="2:8" x14ac:dyDescent="0.25">
      <c r="B59" t="s">
        <v>10362</v>
      </c>
    </row>
    <row r="60" spans="2:8" x14ac:dyDescent="0.25">
      <c r="B60" t="s">
        <v>10363</v>
      </c>
    </row>
    <row r="61" spans="2:8" x14ac:dyDescent="0.25">
      <c r="B61" t="s">
        <v>10364</v>
      </c>
    </row>
    <row r="64" spans="2:8" ht="20.25" thickBot="1" x14ac:dyDescent="0.35">
      <c r="B64" s="14" t="s">
        <v>10450</v>
      </c>
      <c r="C64" s="14"/>
      <c r="D64" s="14"/>
      <c r="E64" s="14"/>
      <c r="F64" s="14"/>
      <c r="G64" s="14"/>
      <c r="H64" s="14"/>
    </row>
    <row r="65" spans="2:8" ht="15.75" thickTop="1" x14ac:dyDescent="0.25"/>
    <row r="66" spans="2:8" x14ac:dyDescent="0.25">
      <c r="B66" t="s">
        <v>10365</v>
      </c>
    </row>
    <row r="67" spans="2:8" x14ac:dyDescent="0.25">
      <c r="B67" t="s">
        <v>10366</v>
      </c>
    </row>
    <row r="68" spans="2:8" x14ac:dyDescent="0.25">
      <c r="B68" t="s">
        <v>10367</v>
      </c>
    </row>
    <row r="71" spans="2:8" ht="20.25" thickBot="1" x14ac:dyDescent="0.35">
      <c r="B71" s="17" t="s">
        <v>10451</v>
      </c>
      <c r="C71" s="17"/>
      <c r="D71" s="17"/>
      <c r="E71" s="17"/>
      <c r="F71" s="17"/>
      <c r="G71" s="17"/>
      <c r="H71" s="17"/>
    </row>
    <row r="72" spans="2:8" ht="15.75" thickTop="1" x14ac:dyDescent="0.25"/>
    <row r="73" spans="2:8" x14ac:dyDescent="0.25">
      <c r="B73" t="s">
        <v>10368</v>
      </c>
    </row>
    <row r="74" spans="2:8" x14ac:dyDescent="0.25">
      <c r="B74" t="s">
        <v>10369</v>
      </c>
    </row>
    <row r="76" spans="2:8" x14ac:dyDescent="0.25">
      <c r="B76" t="s">
        <v>10370</v>
      </c>
    </row>
    <row r="77" spans="2:8" x14ac:dyDescent="0.25">
      <c r="B77" t="s">
        <v>10371</v>
      </c>
    </row>
    <row r="78" spans="2:8" x14ac:dyDescent="0.25">
      <c r="B78" t="s">
        <v>10372</v>
      </c>
    </row>
    <row r="79" spans="2:8" x14ac:dyDescent="0.25">
      <c r="B79" t="s">
        <v>10373</v>
      </c>
    </row>
    <row r="81" spans="2:8" ht="18" thickBot="1" x14ac:dyDescent="0.35">
      <c r="B81" s="18" t="s">
        <v>10295</v>
      </c>
      <c r="C81" s="18"/>
      <c r="D81" s="18"/>
      <c r="E81" s="18"/>
      <c r="F81" s="18"/>
      <c r="G81" s="18"/>
      <c r="H81" s="18"/>
    </row>
    <row r="82" spans="2:8" ht="15.75" thickTop="1" x14ac:dyDescent="0.25"/>
    <row r="83" spans="2:8" x14ac:dyDescent="0.25">
      <c r="B83" s="13" t="s">
        <v>10329</v>
      </c>
      <c r="C83" s="13" t="s">
        <v>10330</v>
      </c>
      <c r="D83" s="13" t="s">
        <v>10328</v>
      </c>
      <c r="G83" s="13" t="s">
        <v>10381</v>
      </c>
    </row>
    <row r="84" spans="2:8" x14ac:dyDescent="0.25">
      <c r="B84" t="s">
        <v>10382</v>
      </c>
    </row>
    <row r="85" spans="2:8" x14ac:dyDescent="0.25">
      <c r="B85">
        <v>1</v>
      </c>
      <c r="C85" s="19" t="s">
        <v>10378</v>
      </c>
      <c r="D85" t="s">
        <v>10375</v>
      </c>
      <c r="G85">
        <f>ABS(B85-(1+SQRT(5))/2)</f>
        <v>0.6180339887498949</v>
      </c>
    </row>
    <row r="86" spans="2:8" x14ac:dyDescent="0.25">
      <c r="B86">
        <v>2</v>
      </c>
      <c r="C86" s="19" t="s">
        <v>10379</v>
      </c>
      <c r="D86" t="s">
        <v>10376</v>
      </c>
      <c r="G86">
        <f t="shared" ref="G86:G87" si="0">ABS(B86-(1+SQRT(5))/2)</f>
        <v>0.3819660112501051</v>
      </c>
    </row>
    <row r="87" spans="2:8" x14ac:dyDescent="0.25">
      <c r="B87">
        <v>1.5</v>
      </c>
      <c r="C87" s="19" t="s">
        <v>10380</v>
      </c>
      <c r="D87" t="s">
        <v>10377</v>
      </c>
      <c r="G87">
        <f t="shared" si="0"/>
        <v>0.1180339887498949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zoomScaleNormal="100" workbookViewId="0">
      <selection activeCell="K1"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1 XDR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FMAbwBsAHUAdABpAG8AbgBzACIALAAiAHQAZQB4AHQAIgA6ACIALwAvACAALQAtAC0AIABXAG8AcgBrAGIAbwBvAGsAIABtAG8AZAB1AGwAZQAgAC0ALQAtAFwAbgAvAC8AIABBACAAZgBpAGwAZQAgAG8AZgAgAG4AYQBtAGUAIABkAGUAZgBpAG4AaQB0AGkAbwBuAHMAIABvAGYAIAB0AGgAZQAgAGYAbwByAG0AOgBcAG4ALwAvACAAIAAgACAAbgBhAG0AZQAgAD0AIABkAGUAZgBpAG4AaQB0AGkAbwBu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MQBcAG4ALwAvACAAPQA9AD0APQA9AD0APQA9AD0APQA9AD0APQA9AD0APQA9AD0APQA9AD0APQA9AD0APQA9AD0APQA9AD0APQA9AD0APQA9AD0APQA9AD0APQA9AD0APQA9AD0APQA9AD0APQA9AD0APQA9AD0APQA9AD0APQA9AD0APQA9AD0APQA9AD0APQA9AD0APQA9AD0APQA9AD0APQA9AD0APQA9AD0APQA9AD0APQA9AD0APQBcAG4AXABuAC8AKgAqAFwAbgAgACoAIABQAGEAcgB0AGkAdABpAG8AbgAgAGEAbgAgAGEAcgByAGEAeQAuAFwAbgAgACoALwBcAG4AUABBAFIAVABJAFQASQBPAE4AIAA9ACAATABBAE0AQgBEAEEAKABhAHIAcgBhAHkAOwAgAGkAbgBjAGwAdQBkAGUAOwAgAFMATwBSAFQAQgBZACgAYQByAHIAYQB5ADsAIAAtAGkAbgBjAGwAdQBkAGUAKQApADsAOwBcAG4AXABuAC8AKgAqAFwAbgAgACoAIABTAHAAbABpAHQAIABhAG4AIABhAHIAcgBhAHkAIABiAHkAIABpAG4AYwBsAHUAZABlAC4AXABuACAAKgAvAFwAbgBTAFAATABJAFQASQBUACAAPQAgAEwAQQBNAEIARABBACgAYQByAHIAYQB5ADsAIABpAG4AYwBsAHUAZABlADsAXABuACAAIAAgACAATABFAFQAKABcAG4AIAAgACAAIAAgACAAIAAgAGkAbgBkAGkAYwBlAHMAOwAgAEYASQBMAFQARQBSACgAUwBFAFEAVQBFAE4AQwBFACgAUgBPAFcAUwAoAGEAcgByAGEAeQApACkAOwAgAGkAbgBjAGwAdQBkAGUAKQA7AFwAbgAgACAAIAAgACAAIAAgACAAbgBvAHQAXwBpAG4AZABpAGMAZQBzADsAIABGAEkATABUAEUAUgAoAFMARQBRAFUARQBOAEMARQAoAFIATwBXAFMAKABhAHIAcgBhAHkAKQApADsAIABOAE8AVAAoAGkAbgBjAGwAdQBkAGUAKQApADsAXABuACAAIAAgACAAIAAgACAAIABIAFMAVABBAEMASwAoAEMASABPAE8AUwBFAFIATwBXAFMAKABhAHIAcgBhAHkAOwAgAGkAbgBkAGkAYwBlAHMAKQA7ACAAQwBIAE8ATwBTAEUAUgBPAFcAUwAoAGEAcgByAGEAeQA7ACAAbgBvAHQAXwBpAG4AZABpAGMAZQBzACkAKQBcAG4AIAAgACAAIAApAFwAbgApADsAOwBcAG4AXABuAC8AKgAqAFwAbgAgACoAIABHAHIAbwB1AHAAIABhAG4AIABhAHIAcgBhAHkAIABiAHkAIABpAG4AYwBsAHUAZABlAC4AXABuACAAKgAvAFwAbgBHAFIATwBVAFAASQBOAEcAIAA9ACAATABBAE0AQgBEAEEAKABhAHIAcgBhAHkAOwAgAGkAbgBjAGwAdQBkAGUAOwBcAG4AIAAgACAAIABMAEUAVAAoAFwAbgAgACAAIAAgACAAIAAgACAAdQBuAGkAcQB1AGUAcwA7ACAAVQBOAEkAUQBVAEUAKABpAG4AYwBsAHUAZABlACkAOwBcAG4AIAAgACAAIAAgACAAIAAgAHYAYQBsAHUAZQBzADsAIABSAEUARABVAEMARQAoAFwAbgAgACAAIAAgACAAIAAgACAAIAAgACAAIAB7ADAAfQA7AFwAbgAgACAAIAAgACAAIAAgACAAIAAgACAAIAB1AG4AaQBxAHUAZQBzADsAXABuACAAIAAgACAAIAAgACAAIAAgACAAIAAgAEwAQQBNAEIARABBACgAYQBjAGMAOwAgAGMAdQByAHIAZQBuAHQAOwBcAG4AIAAgACAAIAAgACAAIAAgACAAIAAgACAAIAAgACAAIABMAEUAVAAoAFwAbgAgACAAIAAgACAAIAAgACAAIAAgACAAIAAgACAAIAAgACAAIAAgACAAaQBuAGQAaQBjAGUAcwA7ACAARgBJAEwAVABFAFIAKABTAEUAUQBVAEUATgBDAEUAKABSAE8AVwBTACgAYQByAHIAYQB5ACkAKQA7ACAAaQBuAGMAbAB1AGQAZQAgAD0AIABjAHUAcgByAGUAbgB0ACkAOwBcAG4AIAAgACAAIAAgACAAIAAgACAAIAAgACAAIAAgACAAIAAgACAAIAAgAEgAUwBUAEEAQwBLACgAYQBjAGMAOwAgAEMASABPAE8AUwBFAFIATwBXAFMAKABhAHIAcgBhAHkAOwAgAGkAbgBkAGkAYwBlAHMAKQApAFwAbgAgACAAIAAgACAAIAAgACAAIAAgACAAIAAgACAAIAAgACkAXABuACAAIAAgACAAIAAgACAAIAAgACAAIAAgACkAXABuACAAIAAgACAAIAAgACAAIAApADsAXABuACAAIAAgACAAIAAgACAAIABWAFMAVABBAEMASwAoAFQATwBSAE8AVwAoAHUAbgBpAHEAdQBlAHMAKQA7ACAARABSAE8AUAAoAHYAYQBsAHUAZQBzADsAIAA7ACAAMQApACkAXABuACAAIAAgACAAKQBcAG4AKQA7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MgBcAG4ALwAvACAAPQA9AD0APQA9AD0APQA9AD0APQA9AD0APQA9AD0APQA9AD0APQA9AD0APQA9AD0APQA9AD0APQA9AD0APQA9AD0APQA9AD0APQA9AD0APQA9AD0APQA9AD0APQA9AD0APQA9AD0APQA9AD0APQA9AD0APQA9AD0APQA9AD0APQA9AD0APQA9AD0APQA9AD0APQA9AD0APQA9AD0APQA9AD0APQA9AD0APQA9AD0APQBcAG4AXABuAC8AKgAqAFwAbgAgACoAIABEAGkAcwBlAG0AdgBvAHcAZQBsACAAYQAgAHQAZQB4AHQALgBcAG4AIAAqAC8AXABuAEQASQBTAEUATQBWAE8AVwBFAEwAIAA9ACAATABBAE0AQgBEAEEAKABzAHQAcgA7AFwAbgAgACAAIAAgAFIARQBEAFUAQwBFACgAXABuACAAIAAgACAAIAAgACAAIABzAHQAcgA7AFwAbgAgACAAIAAgACAAIAAgACAAewBcACIAQQBcACIAOwAgAFwAIgBFAFwAIgA7ACAAXAAiAEkAXAAiADsAIABcACIATwBcACIAOwAgAFwAIgBVAFwAIgA7ACAAXAAiAGEAXAAiADsAIABcACIAZQBcACIAOwAgAFwAIgBpAFwAIgA7ACAAXAAiAG8AXAAiADsAIABcACIAdQBcACIAfQA7AFwAbgAgACAAIAAgACAAIAAgACAATABBAE0AQgBEAEEAKAB4ADsAIAByAGUAcABsADsAIABTAFUAQgBTAFQASQBUAFUAVABFACgAeAA7ACAAcgBlAHAAbAA7ACAAXAAiAFwAIgApACkAXABuACAAIAAgACAAKQBcAG4AKQA7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MwBcAG4ALwAvACAAPQA9AD0APQA9AD0APQA9AD0APQA9AD0APQA9AD0APQA9AD0APQA9AD0APQA9AD0APQA9AD0APQA9AD0APQA9AD0APQA9AD0APQA9AD0APQA9AD0APQA9AD0APQA9AD0APQA9AD0APQA9AD0APQA9AD0APQA9AD0APQA9AD0APQA9AD0APQA9AD0APQA9AD0APQA9AD0APQA9AD0APQA9AD0APQA9AD0APQA9AD0APQBcAG4AUABSAE8ARABVAEMAVABJAEYAXwBBACAAPQAgAEwAQQBNAEIARABBACgAYQByAHIAYQB5ADsAIABpAG4AYwBsAHUAZABlADsAIABQAFIATwBEAFUAQwBUACgARgBJAEwAVABFAFIAKABhAHIAcgBhAHkAOwAgAGkAbgBjAGwAdQBkAGUAKQApACkAOwA7AFwAbgBcAG4AUABSAE8ARABVAEMAVABJAEYAXwBCACAAPQAgAEwAQQBNAEIARABBACgAYQByAHIAYQB5ADsAIABpAG4AYwBsAHUAZABlADsAXABuACAAIAAgACAATABFAFQAKABuAHUAbQBiAGUAcgBzADsAIABGAEkATABUAEUAUgAoAGEAcgByAGEAeQA7ACAAaQBuAGMAbAB1AGQAZQApADsAIABSAEUARABVAEMARQAoADEAOwAgAG4AdQBtAGIAZQByAHMAOwAgAEwAQQBNAEIARABBACgAYQBjAGMAOwAgAGMAdQByAHIAOwAgAGEAYwBjACAAKgAgAGMAdQByAHIAKQApACkAXABuACkAOwA7AFwAbgBcAG4AUABSAE8ARABVAEMAVABJAEYAXwBDACAAPQAgAEwAQQBNAEIARABBACgAYQByAHIAYQB5ADsAIABpAG4AYwBsAHUAZABlADsAIABMAEUAVAAoAG4AdQBtAGIAZQByAHMAOwAgAEkARgAoAGkAbgBjAGwAdQBkAGUAOwAgAGEAcgByAGEAeQA7ACAAMQApADsAIABQAFIATwBEAFUAQwBUACgAbgB1AG0AYgBlAHIAcwApACkAKQA7ADsAXABuAFwAbgBQAFIATwBEAFUAQwBUAEkARgBfAEQAIAA9ACAATABBAE0AQgBEAEEAKABhAHIAcgBhAHkAOwAgAGkAbgBjAGwAdQBkAGUAOwBcAG4AIAAgACAAIABMAEUAVAAoAG4AdQBtAGIAZQByAHMAOwAgAEkARgAoAGkAbgBjAGwAdQBkAGUAOwAgAGEAcgByAGEAeQA7ACAAMQApADsAIABSAEUARABVAEMARQAoADEAOwAgAG4AdQBtAGIAZQByAHMAOwAgAEwAQQBNAEIARABBACgAYQBjAGMAOwAgAGMAdQByAHIAOwAgAGEAYwBjACAAKgAgAGMAdQByAHIAKQApACkAXABuACkAOw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QAXABuAC8ALwAgAD0APQA9AD0APQA9AD0APQA9AD0APQA9AD0APQA9AD0APQA9AD0APQA9AD0APQA9AD0APQA9AD0APQA9AD0APQA9AD0APQA9AD0APQA9AD0APQA9AD0APQA9AD0APQA9AD0APQA9AD0APQA9AD0APQA9AD0APQA9AD0APQA9AD0APQA9AD0APQA9AD0APQA9AD0APQA9AD0APQA9AD0APQA9AD0APQA9AD0APQA9AD0AXABuAFcATwBSAEQAQwBPAFUATgBUACAAPQAgAEwAQQBNAEIARABBACgAdABlAHgAdAA7AFwAbgAgACAAIAAgAEwARQBUACgAXABuACAAIAAgACAAIAAgACAAIABwAHUAbgBjAHQAdQBhAHQAaQBvAG4AOwAgAEgAUwBUAEEAQwBLACgAXABuACAAIAAgACAAIAAgACAAIAAgACAAIAAgAHsAXABuACAAIAAgACAAIAAgACAAIAAgACAAIAAgACAAIAAgACAAXAAiACEAXAAiAFwAXABcAG4AIAAgACAAIAAgACAAIAAgACAAIAAgACAAIAAgACAAIABcACIAXABcAFwAIgBcAFwAXABuACAAIAAgACAAIAAgACAAIAAgACAAIAAgACAAIAAgACAAXAAiACMAXAAiAFwAXABcAG4AIAAgACAAIAAgACAAIAAgACAAIAAgACAAIAAgACAAIABcACIAJABcACIAXABcAFwAbgAgACAAIAAgACAAIAAgACAAIAAgACAAIAAgACAAIAAgAFwAIgAlAFwAIgBcAFwAXABuACAAIAAgACAAIAAgACAAIAAgACAAIAAgACAAIAAgACAAXAAiACYAXAAiAFwAXABcAG4AIAAgACAAIAAgACAAIAAgACAAIAAgACAAIAAgACAAIABcACIAJwBcACIAXABcAFwAbgAgACAAIAAgACAAIAAgACAAIAAgACAAIAAgACAAIAAgAFwAIgAoAFwAIgBcAFwAXABuACAAIAAgACAAIAAgACAAIAAgACAAIAAgACAAIAAgACAAXAAiACkAXAAiAFwAXABcAG4AIAAgACAAIAAgACAAIAAgACAAIAAgACAAIAAgACAAIABcACIAKgBcACIAXABcAFwAbgAgACAAIAAgACAAIAAgACAAIAAgACAAIAAgACAAIAAgAFwAIgArAFwAIgBcAFwAXABuACAAIAAgACAAIAAgACAAIAAgACAAIAAgACAAIAAgACAAXAAiAC0AXAAiAFwAXABcAG4AIAAgACAAIAAgACAAIAAgACAAIAAgACAAIAAgACAAIABcACIALgBcACIAXABcAFwAbgAgACAAIAAgACAAIAAgACAAIAAgACAAIAAgACAAIAAgAFwAIgAvAFwAIgBcAFwAXABuACAAIAAgACAAIAAgACAAIAAgACAAIAAgACAAIAAgACAAXAAiADoAXAAiAFwAXABcAG4AIAAgACAAIAAgACAAIAAgACAAIAAgACAAIAAgACAAIABcACIAOwBcACIAXABcAFwAbgAgACAAIAAgACAAIAAgACAAIAAgACAAIAAgACAAIAAgAFwAIgA8AFwAIgBcAFwAXABuACAAIAAgACAAIAAgACAAIAAgACAAIAAgACAAIAAgACAAXAAiAD0AXAAiAFwAXABcAG4AIAAgACAAIAAgACAAIAAgACAAIAAgACAAIAAgACAAIABcACIAPgBcACIAXABcAFwAbgAgACAAIAAgACAAIAAgACAAIAAgACAAIAAgACAAIAAgAFwAIgA/AFwAIgBcAFwAXABuACAAIAAgACAAIAAgACAAIAAgACAAIAAgACAAIAAgACAAXAAiAEAAXAAiAFwAXABcAG4AIAAgACAAIAAgACAAIAAgACAAIAAgACAAIAAgACAAIABcACIAWwBcACIAXABcAFwAbgAgACAAIAAgACAAIAAgACAAIAAgACAAIAAgACAAIAAgAFwAIgBcAFwAXAAiAFwAXABcAG4AIAAgACAAIAAgACAAIAAgACAAIAAgACAAIAAgACAAIABcACIAXQBcACIAXABcAFwAbgAgACAAIAAgACAAIAAgACAAIAAgACAAIAAgACAAIAAgAFwAIgBeAFwAIgBcAFwAXABuACAAIAAgACAAIAAgACAAIAAgACAAIAAgACAAIAAgACAAXAAiAF8AXAAiAFwAXABcAG4AIAAgACAAIAAgACAAIAAgACAAIAAgACAAIAAgACAAIABcACIAYABcACIAXABcAFwAbgAgACAAIAAgACAAIAAgACAAIAAgACAAIAAgACAAIAAgAFwAIgB7AFwAIgBcAFwAXABuACAAIAAgACAAIAAgACAAIAAgACAAIAAgACAAIAAgACAAXAAiAHwAXAAiAFwAXABcAG4AIAAgACAAIAAgACAAIAAgACAAIAAgACAAIAAgACAAIABcACIAfQBcACIAXABcAFwAbgAgACAAIAAgACAAIAAgACAAIAAgACAAIAAgACAAIAAgAFwAIgB+AFwAIgBcAG4AIAAgACAAIAAgACAAIAAgACAAIAAgACAAfQA7AFwAbgAgACAAIAAgACAAIAAgACAAIAAgACAAIABDAEgAQQBSACgAMwA0ACkAXABuACAAIAAgACAAIAAgACAAIAApADsAXABuACAAIAAgACAAIAAgACAAIABSAEUATQBPAFYARQA7ACAATABBAE0AQgBEAEEAKAB0AGUAeAB0ADsAIABjAGgAYQByADsAIABTAFUAQgBTAFQASQBUAFUAVABFACgAdABlAHgAdAA7ACAAYwBoAGEAcgA7ACAAXAAiAFwAIgApACkAOwBcAG4AIAAgACAAIAAgACAAIAAgAHIAZQBtAG8AdgBlAGQAOwAgAFIARQBEAFUAQwBFACgAdABlAHgAdAA7ACAAcAB1AG4AYwB0AHUAYQB0AGkAbwBuADsAIABSAEUATQBPAFYARQApADsAXABuACAAIAAgACAAIAAgACAAIABMAEUATgAoAFQAUgBJAE0AKAByAGUAbQBvAHYAZQBkACkAKQAgAC0AIABMAEUATgAoAFIARQBNAE8AVgBFACgAcgBlAG0AbwB2AGUAZAA7ACAAXAAiACAAXAAiACkAKQAgACsAIAAxAFwAbgAgACAAIAAgACkAXABuACkAOw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UAXABuAC8ALwAgAD0APQA9AD0APQA9AD0APQA9AD0APQA9AD0APQA9AD0APQA9AD0APQA9AD0APQA9AD0APQA9AD0APQA9AD0APQA9AD0APQA9AD0APQA9AD0APQA9AD0APQA9AD0APQA9AD0APQA9AD0APQA9AD0APQA9AD0APQA9AD0APQA9AD0APQA9AD0APQA9AD0APQA9AD0APQA9AD0APQA9AD0APQA9AD0APQA9AD0APQA9AD0AXABuAEUAWABUAFIAQQBDAFQASQBPAE4AIAA9ACAATABBAE0AQgBEAEEAKAB0AGUAeAB0ADsAIABpADsAIABNAEkARAAoAHQAZQB4AHQAOwAgAGkAOwAgADEAKQApADsAOwBcAG4AXABuAFIARQBWAEUAUgBTAEUAIAA9ACAATABBAE0AQgBEAEEAKAB0AGUAeAB0ADsAXABuACAAIAAgACAASQBGACgAXABuACAAIAAgACAAIAAgACAAIAB0AGUAeAB0ACAAPQAgAFwAIgBcACIAOwBcAG4AIAAgACAAIAAgACAAIAAgAFwAIgBcACIAOwBcAG4AIAAgACAAIAAgACAAIAAgAEwARQBUACgAXABuACAAIAAgACAAIAAgACAAIAAgACAAIAAgAG4AOwAgAEwARQBOACgAdABlAHgAdAApADsAXABuACAAIAAgACAAIAAgACAAIAAgACAAIAAgAGYAdQBuAGMAdABpAG8AbgA7ACAATABBAE0AQgBEAEEAKABhAGMAYwA7ACAAYwB1AHIAcgA7ACAAYQBjAGMAIAAmACAARQBYAFQAUgBBAEMAVABJAE8ATgAoAHQAZQB4AHQAOwAgAG4AIAAtACAAYwB1AHIAcgAgACsAIAAxACkAKQA7AFwAbgAgACAAIAAgACAAIAAgACAAIAAgACAAIABSAEUARABVAEMARQAoAFwAIgBcACIAOwAgAFMARQBRAFUARQBOAEMARQAoAG4AKQA7ACAAZgB1AG4AYwB0AGkAbwBuACkAXABuACAAIAAgACAAIAAgACAAIAApAFwAbgAgACAAIAAgACkAXABuACkAOw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YAXABuAC8ALwAgAD0APQA9AD0APQA9AD0APQA9AD0APQA9AD0APQA9AD0APQA9AD0APQA9AD0APQA9AD0APQA9AD0APQA9AD0APQA9AD0APQA9AD0APQA9AD0APQA9AD0APQA9AD0APQA9AD0APQA9AD0APQA9AD0APQA9AD0APQA9AD0APQA9AD0APQA9AD0APQA9AD0APQA9AD0APQA9AD0APQA9AD0APQA9AD0APQA9AD0APQA9AD0AXABuAEwAQQBTAFQAUwBVAE0AIAA9ACAATABBAE0AQgBEAEEAKABhAHIAcgA7ACAAUwBVAE0AKABUAEEASwBFACgAYQByAHIAOwAgAC0AMgApACkAKQA7ADsAXABuAFwAbgBBAFAAUABMAFkAIAA9ACAATABBAE0AQgBEAEEAKAB4ADsAIABuADsAIABmAHUAbgBjAHQAaQBvAG4AOwAgAFIARQBEAFUAQwBFACgAeAA7ACAAUwBFAFEAVQBFAE4AQwBFACgAbgApADsAIABMAEEATQBCAEQAQQAoAGEAYwBjADsAIABjAHUAcgByAGUAbgB0ADsAIABmAHUAbgBjAHQAaQBvAG4AKABhAGMAYwApACkAKQApADsAOwBcAG4AXABuAEYASQBCAE8ATgBBAEMAQwBJACAAPQAgAEwAQQBNAEIARABBACgAbgA7AFwAbgAgACAAIAAgAEkARgBTACgAXABuACAAIAAgACAAIAAgACAAIABuACAAPQAgADAAOwBcAG4AIAAgACAAIAAgACAAIAAgADAAOwBcAG4AIAAgACAAIAAgACAAIAAgAG4AIAA9ACAAMQA7AFwAbgAgACAAIAAgACAAIAAgACAAewAwADsAIAAxAH0AOwBcAG4AIAAgACAAIAAgACAAIAAgAFQAUgBVAEUAOwBcAG4AIAAgACAAIAAgACAAIAAgAFIARQBEAFUAQwBFACgAewAwADsAIAAxAH0AOwAgAFMARQBRAFUARQBOAEMARQAoAG4AIAAtACAAMQApADsAIABMAEEATQBCAEQAQQAoAGEAYwBjADsAIABjAHUAcgByADsAIABWAFMAVABBAEMASwAoAGEAYwBjADsAIABMAEEAUwBUAFMAVQBNACgAYQBjAGMAKQApACkAKQBcAG4AIAAgACAAIAApAFwAbgApADsAOwBcAG4AXABuAFIAQQBUAEkATwAgAD0AIABMAEEATQBCAEQAQQAoAG4AOwBcAG4AIAAgACAAIABMAEUAVAAoAFwAbgAgACAAIAAgACAAIAAgACAAZgBpAGIAcwA7ACAARgBJAEIATwBOAEEAQwBDAEkAKABuACkAOwBcAG4AIAAgACAAIAAgACAAIAAgAE0AQQBQACgAUwBFAFEAVQBFAE4AQwBFACgAbgAgAC0AIAAyADsAIAA7ACAAMgApADsAIABMAEEATQBCAEQAQQAoAGkAOwAgAEkATgBEAEUAWAAoAGYAaQBiAHMAOwAgAGkAIAArACAAMQApACAALwAgAEkATgBEAEUAWAAoAGYAaQBiAHMAOwAgAGkAKQApACkAXABuACAAIAAgACAAKQBcAG4AKQA7ADsAIgB9AF0ALAAiAHAAcgBvAGoAZQBjAHQATgBhAG0AZQBzACIAOgBbACIAUwBvAGwAdQB0AGkAbwBuAHMALgBQAEEAUgBUAEkAVABJAE8ATgAiACwAIgBTAG8AbAB1AHQAaQBvAG4AcwAuAFMAUABMAEkAVABJAFQAIgAsACIAUwBvAGwAdQB0AGkAbwBuAHMALgBHAFIATwBVAFAASQBOAEcAIgAsACIAUwBvAGwAdQB0AGkAbwBuAHMALgBEAEkAUwBFAE0AVgBPAFcARQBMACIALAAiAFMAbwBsAHUAdABpAG8AbgBzAC4AUABSAE8ARABVAEMAVABJAEYAXwBBACIALAAiAFMAbwBsAHUAdABpAG8AbgBzAC4AUABSAE8ARABVAEMAVABJAEYAXwBCACIALAAiAFMAbwBsAHUAdABpAG8AbgBzAC4AUABSAE8ARABVAEMAVABJAEYAXwBDACIALAAiAFMAbwBsAHUAdABpAG8AbgBzAC4AUABSAE8ARABVAEMAVABJAEYAXwBEACIALAAiAFMAbwBsAHUAdABpAG8AbgBzAC4AVwBPAFIARABDAE8AVQBOAFQAIgAsACIAUwBvAGwAdQB0AGkAbwBuAHMALgBFAFgAVABSAEEAQwBUAEkATwBOACIALAAiAFMAbwBsAHUAdABpAG8AbgBzAC4AUgBFAFYARQBSAFMARQAiACwAIgBTAG8AbAB1AHQAaQBvAG4AcwAuAEwAQQBTAFQAUwBVAE0AIgAsACIAUwBvAGwAdQB0AGkAbwBuAHMALgBBAFAAUABMAFkAIgAsACIAUwBvAGwAdQB0AGkAbwBuAHMALgBGAEkAQgBPAE4AQQBDAEMASQAiACwAIgBTAG8AbAB1AHQAaQBvAG4AcwAuAFIAQQBUAEkATw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6.1 PARTITION function</vt:lpstr>
      <vt:lpstr>6.2 DISEMVOWEL function</vt:lpstr>
      <vt:lpstr>6.3 PRODUCTIF function </vt:lpstr>
      <vt:lpstr>6.4 WORDCOUNT function</vt:lpstr>
      <vt:lpstr>6.5 Reverse a text</vt:lpstr>
      <vt:lpstr>6.6 Fibonacci sequence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2023-02-22T09:43:05Z</dcterms:modified>
</cp:coreProperties>
</file>