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5_filming/"/>
    </mc:Choice>
  </mc:AlternateContent>
  <xr:revisionPtr revIDLastSave="9103" documentId="11_F25DC773A252ABDACC104863C91E5CB45BDE58E9" xr6:coauthVersionLast="47" xr6:coauthVersionMax="47" xr10:uidLastSave="{BB6ADF48-3011-4940-8E92-E505A9D9F5F1}"/>
  <bookViews>
    <workbookView xWindow="-120" yWindow="-120" windowWidth="38640" windowHeight="21120" tabRatio="951" xr2:uid="{00000000-000D-0000-FFFF-FFFF00000000}"/>
  </bookViews>
  <sheets>
    <sheet name="CHOOSEROWS and CHOOSECOLS" sheetId="28" r:id="rId1"/>
    <sheet name="Exercises" sheetId="29" r:id="rId2"/>
    <sheet name="Exercises (solutions)" sheetId="30" r:id="rId3"/>
    <sheet name="e00eb4de3c8a421cba9b8f4cb8546ec" sheetId="4" state="veryHidden" r:id="rId4"/>
  </sheets>
  <definedNames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28" l="1" a="1"/>
  <c r="A25" i="28" s="1"/>
  <c r="A22" i="28" a="1"/>
  <c r="A22" i="28" s="1"/>
  <c r="A19" i="28"/>
  <c r="A21" i="28"/>
  <c r="A24" i="28"/>
  <c r="A18" i="28"/>
  <c r="A3" i="4" l="1"/>
  <c r="B3" i="4"/>
  <c r="C3" i="4"/>
  <c r="A1" i="4"/>
  <c r="B1" i="4" a="1"/>
  <c r="B1" i="4" s="1"/>
  <c r="C1" i="4"/>
  <c r="D1" i="4"/>
  <c r="E1" i="4"/>
  <c r="A47" i="29" a="1"/>
  <c r="A47" i="29" s="1"/>
  <c r="A40" i="29" a="1"/>
  <c r="A40" i="29" s="1"/>
  <c r="A25" i="29" a="1"/>
  <c r="A25" i="29" s="1"/>
  <c r="A9" i="29" a="1"/>
  <c r="A9" i="2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<sst xmlns="http://schemas.openxmlformats.org/spreadsheetml/2006/main" count="80" uniqueCount="47">
  <si>
    <t>Genre</t>
  </si>
  <si>
    <t>Platform</t>
  </si>
  <si>
    <t>Adventure</t>
  </si>
  <si>
    <t>DS</t>
  </si>
  <si>
    <t>Ubisoft</t>
  </si>
  <si>
    <t>Take-Two Interactive</t>
  </si>
  <si>
    <t>Nintendo</t>
  </si>
  <si>
    <t>Sony Computer Entertainment</t>
  </si>
  <si>
    <t>Disney Interactive Studios</t>
  </si>
  <si>
    <t>THQ</t>
  </si>
  <si>
    <t>PS3</t>
  </si>
  <si>
    <t>X360</t>
  </si>
  <si>
    <t>PS</t>
  </si>
  <si>
    <t>PC</t>
  </si>
  <si>
    <t>GB</t>
  </si>
  <si>
    <t>NES</t>
  </si>
  <si>
    <t>Myst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</si>
  <si>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</si>
  <si>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</si>
  <si>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</si>
  <si>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</si>
  <si>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</si>
  <si>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</si>
  <si>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</si>
  <si>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</si>
  <si>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</si>
  <si>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Super Mario Land 2: 6 Golden Coins</t>
  </si>
  <si>
    <t>Assassin's Creed</t>
  </si>
  <si>
    <t>Zelda II: The Adventure of Link</t>
  </si>
  <si>
    <t>Rugrats: Search For Reptar</t>
  </si>
  <si>
    <t>L.A. Noire</t>
  </si>
  <si>
    <t>Club Penguin: Elite Penguin Force</t>
  </si>
  <si>
    <t>Heavy Rain</t>
  </si>
  <si>
    <t>Red Orb</t>
  </si>
  <si>
    <t>VGSmall</t>
  </si>
  <si>
    <t>You can use CHOOSEROWS together with XMATCH to mimic INDEX+MATCH.</t>
  </si>
  <si>
    <r>
      <t xml:space="preserve">Select rows/columns by index with </t>
    </r>
    <r>
      <rPr>
        <b/>
        <sz val="15"/>
        <color theme="3"/>
        <rFont val="Courier New"/>
        <family val="3"/>
      </rPr>
      <t>CHOOSEROWS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CHOOSECOLS</t>
    </r>
  </si>
  <si>
    <t>Exercises</t>
  </si>
  <si>
    <t>Carry out the following operations</t>
  </si>
  <si>
    <t>Task 1: Choose the "Name" and "JP_Sales" columns from the VGSmall table.</t>
  </si>
  <si>
    <t>Solution</t>
  </si>
  <si>
    <t xml:space="preserve">Task 2: Do the previous task again, but use XMATCH to find the index of "Name" and "JP_Sales". </t>
  </si>
  <si>
    <t>Use that Table[#Headers] contains the header names of the table Table.</t>
  </si>
  <si>
    <t>Use VGSmall[#All] to keep the headers.</t>
  </si>
  <si>
    <t>Task 3:  Use XMATCH to select the rows from VGSall with names "L.A. Noire" and "Heavy Rain".</t>
  </si>
  <si>
    <t>Task 4: Use XMATCH to select the rows from VGSall with names "L.A. Noire" and "Heavy Rain".</t>
  </si>
  <si>
    <t>But this time, display only the name and Japanese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</si>
</sst>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Courier New"/>
      <family val="3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3" fillId="2" borderId="2" applyNumberFormat="0" applyFont="0" applyAlignment="0" applyProtection="0"/>
    <xf numFmtId="0" fontId="5" fillId="0" borderId="0" applyNumberFormat="0" applyFill="0" applyBorder="0" applyAlignment="0" applyProtection="0"/>
    <xf numFmtId="0" fontId="4" fillId="3" borderId="3" applyNumberFormat="0" applyAlignment="0" applyProtection="0"/>
    <xf numFmtId="0" fontId="5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2" borderId="2" xfId="2" applyFont="1"/>
    <xf numFmtId="0" fontId="5" fillId="0" borderId="4" xfId="5"/>
    <xf numFmtId="0" fontId="3" fillId="4" borderId="0" xfId="7"/>
    <xf numFmtId="0" fontId="6" fillId="0" borderId="0" xfId="6"/>
    <xf numFmtId="0" fontId="1" fillId="0" borderId="1" xfId="1" applyAlignment="1">
      <alignment horizontal="center"/>
    </xf>
    <xf numFmtId="0" fontId="5" fillId="0" borderId="0" xfId="3" applyAlignment="1">
      <alignment horizontal="center"/>
    </xf>
  </cellXfs>
  <cellStyles count="8">
    <cellStyle name="20% - Accent1" xfId="7" builtinId="30"/>
    <cellStyle name="Calculation" xfId="4" builtinId="22" customBuiltin="1"/>
    <cellStyle name="Explanatory Text" xfId="6" builtinId="53"/>
    <cellStyle name="Heading 1" xfId="1" builtinId="16"/>
    <cellStyle name="Heading 3" xfId="5" builtinId="18"/>
    <cellStyle name="Heading 4" xfId="3" builtinId="19"/>
    <cellStyle name="Normal" xfId="0" builtinId="0"/>
    <cellStyle name="Note" xfId="2" builtinId="10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111486</xdr:colOff>
      <xdr:row>30</xdr:row>
      <xdr:rowOff>108780</xdr:rowOff>
    </xdr:from>
    <xdr:to>
      <xdr:col>10</xdr:col>
      <xdr:colOff>13531</xdr:colOff>
      <xdr:row>42</xdr:row>
      <xdr:rowOff>108780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748347-D6D4-4400-B2D8-804566E0B04E}"/>
            </a:ext>
          </a:extLst>
        </xdr:cNvPr>
        <xdr:cNvSpPr txBox="1"/>
      </xdr:nvSpPr>
      <xdr:spPr>
        <a:xfrm>
          <a:off x="111486" y="5910371"/>
          <a:ext cx="6500272" cy="22860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INDEX(arr;x;0)=CHOOSEROWS(arr;x)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INDEX(arr;0;x)=CHOOSECOLS(arr;x)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CHOOSEROWS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CHOOSECOLS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convey </a:t>
          </a:r>
          <a:r>
            <a:rPr lang="en-GB" sz="18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intent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more clearly.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C9A38-7A9F-45F2-B7B8-87771663CF7D}" name="VGSmall" displayName="VGSmall" ref="A4:K14" totalsRowShown="0">
  <autoFilter ref="A4:K14" xr:uid="{AFDC9A38-7A9F-45F2-B7B8-87771663CF7D}"/>
  <tableColumns count="11">
    <tableColumn id="1" xr3:uid="{2EF170B0-4C68-47A3-B5DD-AA9CFA97ABFD}" name="Rank"/>
    <tableColumn id="2" xr3:uid="{94DE2218-6182-44E1-A13B-BBA4EE1D1F70}" name="Name"/>
    <tableColumn id="3" xr3:uid="{E4A31B65-3B53-44C2-807C-B76BF7FC7B1C}" name="Platform"/>
    <tableColumn id="4" xr3:uid="{50D1E83F-B34B-466E-9F77-E86D92D931D2}" name="Year"/>
    <tableColumn id="5" xr3:uid="{AE404380-D9C7-4859-BE94-B129D6E7C20E}" name="Genre"/>
    <tableColumn id="6" xr3:uid="{78370EEB-57FB-434F-8EFD-F5DE11764D8F}" name="Publisher"/>
    <tableColumn id="7" xr3:uid="{B2E6C929-11C0-499E-B082-31E94BA4A884}" name="NA_Sales"/>
    <tableColumn id="8" xr3:uid="{8DD2C234-2CA3-4423-86C3-8B6DF7BD8981}" name="EU_Sales"/>
    <tableColumn id="9" xr3:uid="{505F4117-B1A5-4F47-8A17-EAC1BCA9C0DF}" name="JP_Sales"/>
    <tableColumn id="10" xr3:uid="{9BC6FC59-8009-4AA8-BA6A-2FC225AB4572}" name="Other_Sales"/>
    <tableColumn id="11" xr3:uid="{D7F2E4B6-2F9C-41A1-99CE-2BBE3CBD2D54}" name="Global_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7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A9A7-CBAD-497F-B17B-BBC27EB98918}">
  <dimension ref="A1:K25"/>
  <sheetViews>
    <sheetView tabSelected="1" topLeftCell="A24" zoomScale="220" zoomScaleNormal="220" workbookViewId="0">
      <selection activeCell="E29" sqref="E29"/>
    </sheetView>
  </sheetViews>
  <sheetFormatPr defaultRowHeight="15" x14ac:dyDescent="0.25"/>
  <cols>
    <col min="2" max="2" width="11.140625" customWidth="1"/>
    <col min="3" max="3" width="9.42578125" customWidth="1"/>
    <col min="6" max="7" width="9.85546875" customWidth="1"/>
    <col min="8" max="8" width="9.7109375" customWidth="1"/>
    <col min="10" max="10" width="12.28515625" customWidth="1"/>
    <col min="11" max="11" width="12.85546875" customWidth="1"/>
  </cols>
  <sheetData>
    <row r="1" spans="1:11" ht="21" thickBot="1" x14ac:dyDescent="0.4">
      <c r="A1" s="6" t="s">
        <v>36</v>
      </c>
      <c r="B1" s="6"/>
      <c r="C1" s="6"/>
      <c r="D1" s="6"/>
      <c r="E1" s="6"/>
      <c r="F1" s="6"/>
      <c r="G1" s="6"/>
      <c r="H1" s="6"/>
      <c r="I1" s="6"/>
      <c r="J1" s="6"/>
    </row>
    <row r="2" spans="1:11" ht="15.75" thickTop="1" x14ac:dyDescent="0.25"/>
    <row r="3" spans="1:11" x14ac:dyDescent="0.25">
      <c r="A3" s="7" t="s">
        <v>34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t="s">
        <v>17</v>
      </c>
      <c r="B4" t="s">
        <v>18</v>
      </c>
      <c r="C4" t="s">
        <v>1</v>
      </c>
      <c r="D4" t="s">
        <v>19</v>
      </c>
      <c r="E4" t="s">
        <v>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1:11" x14ac:dyDescent="0.25">
      <c r="A5">
        <v>51</v>
      </c>
      <c r="B5" t="s">
        <v>26</v>
      </c>
      <c r="C5" t="s">
        <v>14</v>
      </c>
      <c r="D5">
        <v>1992</v>
      </c>
      <c r="E5" t="s">
        <v>2</v>
      </c>
      <c r="F5" t="s">
        <v>6</v>
      </c>
      <c r="G5">
        <v>6.16</v>
      </c>
      <c r="H5">
        <v>2.04</v>
      </c>
      <c r="I5">
        <v>2.69</v>
      </c>
      <c r="J5">
        <v>0.28999999999999998</v>
      </c>
      <c r="K5">
        <v>11.18</v>
      </c>
    </row>
    <row r="6" spans="1:11" x14ac:dyDescent="0.25">
      <c r="A6">
        <v>159</v>
      </c>
      <c r="B6" t="s">
        <v>27</v>
      </c>
      <c r="C6" t="s">
        <v>11</v>
      </c>
      <c r="D6">
        <v>2007</v>
      </c>
      <c r="E6" t="s">
        <v>2</v>
      </c>
      <c r="F6" t="s">
        <v>4</v>
      </c>
      <c r="G6">
        <v>3.28</v>
      </c>
      <c r="H6">
        <v>1.65</v>
      </c>
      <c r="I6">
        <v>7.0000000000000007E-2</v>
      </c>
      <c r="J6">
        <v>0.55000000000000004</v>
      </c>
      <c r="K6">
        <v>5.55</v>
      </c>
    </row>
    <row r="7" spans="1:11" x14ac:dyDescent="0.25">
      <c r="A7">
        <v>219</v>
      </c>
      <c r="B7" t="s">
        <v>27</v>
      </c>
      <c r="C7" t="s">
        <v>10</v>
      </c>
      <c r="D7">
        <v>2007</v>
      </c>
      <c r="E7" t="s">
        <v>2</v>
      </c>
      <c r="F7" t="s">
        <v>4</v>
      </c>
      <c r="G7">
        <v>1.91</v>
      </c>
      <c r="H7">
        <v>2</v>
      </c>
      <c r="I7">
        <v>0.09</v>
      </c>
      <c r="J7">
        <v>0.83</v>
      </c>
      <c r="K7">
        <v>4.83</v>
      </c>
    </row>
    <row r="8" spans="1:11" x14ac:dyDescent="0.25">
      <c r="A8">
        <v>252</v>
      </c>
      <c r="B8" t="s">
        <v>28</v>
      </c>
      <c r="C8" t="s">
        <v>15</v>
      </c>
      <c r="D8">
        <v>1987</v>
      </c>
      <c r="E8" t="s">
        <v>2</v>
      </c>
      <c r="F8" t="s">
        <v>6</v>
      </c>
      <c r="G8">
        <v>2.19</v>
      </c>
      <c r="H8">
        <v>0.5</v>
      </c>
      <c r="I8">
        <v>1.61</v>
      </c>
      <c r="J8">
        <v>0.08</v>
      </c>
      <c r="K8">
        <v>4.38</v>
      </c>
    </row>
    <row r="9" spans="1:11" x14ac:dyDescent="0.25">
      <c r="A9">
        <v>401</v>
      </c>
      <c r="B9" t="s">
        <v>29</v>
      </c>
      <c r="C9" t="s">
        <v>12</v>
      </c>
      <c r="D9">
        <v>1998</v>
      </c>
      <c r="E9" t="s">
        <v>2</v>
      </c>
      <c r="F9" t="s">
        <v>9</v>
      </c>
      <c r="G9">
        <v>1.63</v>
      </c>
      <c r="H9">
        <v>1.53</v>
      </c>
      <c r="I9">
        <v>0</v>
      </c>
      <c r="J9">
        <v>0.18</v>
      </c>
      <c r="K9">
        <v>3.34</v>
      </c>
    </row>
    <row r="10" spans="1:11" x14ac:dyDescent="0.25">
      <c r="A10">
        <v>418</v>
      </c>
      <c r="B10" t="s">
        <v>30</v>
      </c>
      <c r="C10" t="s">
        <v>10</v>
      </c>
      <c r="D10">
        <v>2011</v>
      </c>
      <c r="E10" t="s">
        <v>2</v>
      </c>
      <c r="F10" t="s">
        <v>5</v>
      </c>
      <c r="G10">
        <v>1.27</v>
      </c>
      <c r="H10">
        <v>1.33</v>
      </c>
      <c r="I10">
        <v>0.12</v>
      </c>
      <c r="J10">
        <v>0.51</v>
      </c>
      <c r="K10">
        <v>3.23</v>
      </c>
    </row>
    <row r="11" spans="1:11" x14ac:dyDescent="0.25">
      <c r="A11">
        <v>435</v>
      </c>
      <c r="B11" t="s">
        <v>31</v>
      </c>
      <c r="C11" t="s">
        <v>3</v>
      </c>
      <c r="D11">
        <v>2008</v>
      </c>
      <c r="E11" t="s">
        <v>2</v>
      </c>
      <c r="F11" t="s">
        <v>8</v>
      </c>
      <c r="G11">
        <v>1.88</v>
      </c>
      <c r="H11">
        <v>0.98</v>
      </c>
      <c r="I11">
        <v>0</v>
      </c>
      <c r="J11">
        <v>0.3</v>
      </c>
      <c r="K11">
        <v>3.16</v>
      </c>
    </row>
    <row r="12" spans="1:11" x14ac:dyDescent="0.25">
      <c r="A12">
        <v>448</v>
      </c>
      <c r="B12" t="s">
        <v>32</v>
      </c>
      <c r="C12" t="s">
        <v>10</v>
      </c>
      <c r="D12">
        <v>2010</v>
      </c>
      <c r="E12" t="s">
        <v>2</v>
      </c>
      <c r="F12" t="s">
        <v>7</v>
      </c>
      <c r="G12">
        <v>1.29</v>
      </c>
      <c r="H12">
        <v>1.27</v>
      </c>
      <c r="I12">
        <v>0.06</v>
      </c>
      <c r="J12">
        <v>0.5</v>
      </c>
      <c r="K12">
        <v>3.12</v>
      </c>
    </row>
    <row r="13" spans="1:11" x14ac:dyDescent="0.25">
      <c r="A13">
        <v>522</v>
      </c>
      <c r="B13" t="s">
        <v>16</v>
      </c>
      <c r="C13" t="s">
        <v>13</v>
      </c>
      <c r="D13">
        <v>1994</v>
      </c>
      <c r="E13" t="s">
        <v>2</v>
      </c>
      <c r="F13" t="s">
        <v>33</v>
      </c>
      <c r="G13">
        <v>0.02</v>
      </c>
      <c r="H13">
        <v>2.79</v>
      </c>
      <c r="I13">
        <v>0</v>
      </c>
      <c r="J13">
        <v>0</v>
      </c>
      <c r="K13">
        <v>2.81</v>
      </c>
    </row>
    <row r="14" spans="1:11" x14ac:dyDescent="0.25">
      <c r="A14">
        <v>550</v>
      </c>
      <c r="B14" t="s">
        <v>30</v>
      </c>
      <c r="C14" t="s">
        <v>11</v>
      </c>
      <c r="D14">
        <v>2011</v>
      </c>
      <c r="E14" t="s">
        <v>2</v>
      </c>
      <c r="F14" t="s">
        <v>5</v>
      </c>
      <c r="G14">
        <v>1.52</v>
      </c>
      <c r="H14">
        <v>0.94</v>
      </c>
      <c r="I14">
        <v>0.02</v>
      </c>
      <c r="J14">
        <v>0.24</v>
      </c>
      <c r="K14">
        <v>2.72</v>
      </c>
    </row>
    <row r="16" spans="1:11" x14ac:dyDescent="0.25">
      <c r="A16" s="2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8" spans="1:11" x14ac:dyDescent="0.25">
      <c r="A18" t="str">
        <f ca="1">_xlfn.FORMULATEXT(A19)</f>
        <v>=XMATCH("Myst",VGSmall[Name])</v>
      </c>
    </row>
    <row r="19" spans="1:11" x14ac:dyDescent="0.25">
      <c r="A19">
        <f>_xlfn.XMATCH("Myst",VGSmall[Name])</f>
        <v>9</v>
      </c>
    </row>
    <row r="21" spans="1:11" x14ac:dyDescent="0.25">
      <c r="A21" t="str">
        <f ca="1">_xlfn.FORMULATEXT(A22)</f>
        <v>=CHOOSEROWS(VGSmall,XMATCH("Myst",VGSmall[Name]))</v>
      </c>
    </row>
    <row r="22" spans="1:11" x14ac:dyDescent="0.25">
      <c r="A22" cm="1">
        <f t="array" ref="A22:K22">_xlfn.CHOOSEROWS(VGSmall[],_xlfn.XMATCH("Myst",VGSmall[Name]))</f>
        <v>522</v>
      </c>
      <c r="B22" t="str">
        <v>Myst</v>
      </c>
      <c r="C22" t="str">
        <v>PC</v>
      </c>
      <c r="D22">
        <v>1994</v>
      </c>
      <c r="E22" t="str">
        <v>Adventure</v>
      </c>
      <c r="F22" t="str">
        <v>Red Orb</v>
      </c>
      <c r="G22">
        <v>0.02</v>
      </c>
      <c r="H22">
        <v>2.79</v>
      </c>
      <c r="I22">
        <v>0</v>
      </c>
      <c r="J22">
        <v>0</v>
      </c>
      <c r="K22">
        <v>2.81</v>
      </c>
    </row>
    <row r="24" spans="1:11" x14ac:dyDescent="0.25">
      <c r="A24" t="str">
        <f ca="1">_xlfn.FORMULATEXT(A25)</f>
        <v>=INDEX(VGSmall,XMATCH("Myst",VGSmall[Name]),0)</v>
      </c>
    </row>
    <row r="25" spans="1:11" x14ac:dyDescent="0.25">
      <c r="A25" cm="1">
        <f t="array" ref="A25:K25">INDEX(VGSmall[],_xlfn.XMATCH("Myst",VGSmall[Name]),0)</f>
        <v>522</v>
      </c>
      <c r="B25" t="str">
        <v>Myst</v>
      </c>
      <c r="C25" t="str">
        <v>PC</v>
      </c>
      <c r="D25">
        <v>1994</v>
      </c>
      <c r="E25" t="str">
        <v>Adventure</v>
      </c>
      <c r="F25" t="str">
        <v>Red Orb</v>
      </c>
      <c r="G25">
        <v>0.02</v>
      </c>
      <c r="H25">
        <v>2.79</v>
      </c>
      <c r="I25">
        <v>0</v>
      </c>
      <c r="J25">
        <v>0</v>
      </c>
      <c r="K25">
        <v>2.81</v>
      </c>
    </row>
  </sheetData>
  <mergeCells count="2">
    <mergeCell ref="A1:J1"/>
    <mergeCell ref="A3:K3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AD3C-666C-47DF-A3AD-9A2F4E67E4D6}">
  <dimension ref="A1:K48"/>
  <sheetViews>
    <sheetView zoomScale="205" zoomScaleNormal="205" workbookViewId="0">
      <selection sqref="A1:XFD1048576"/>
    </sheetView>
  </sheetViews>
  <sheetFormatPr defaultRowHeight="15" x14ac:dyDescent="0.25"/>
  <sheetData>
    <row r="1" spans="1:10" ht="20.25" thickBot="1" x14ac:dyDescent="0.35">
      <c r="A1" s="6" t="s">
        <v>37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Top="1" x14ac:dyDescent="0.25"/>
    <row r="3" spans="1:10" ht="15.75" thickBot="1" x14ac:dyDescent="0.3">
      <c r="A3" s="3" t="s">
        <v>38</v>
      </c>
      <c r="B3" s="3"/>
      <c r="C3" s="3"/>
      <c r="D3" s="3"/>
      <c r="E3" s="3"/>
      <c r="F3" s="3"/>
      <c r="G3" s="3"/>
      <c r="H3" s="3"/>
      <c r="I3" s="3"/>
      <c r="J3" s="3"/>
    </row>
    <row r="5" spans="1:10" x14ac:dyDescent="0.25">
      <c r="A5" s="4" t="s">
        <v>39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4" t="s">
        <v>43</v>
      </c>
      <c r="B6" s="4"/>
      <c r="C6" s="4"/>
      <c r="D6" s="4"/>
      <c r="E6" s="4"/>
      <c r="F6" s="4"/>
      <c r="G6" s="4"/>
      <c r="H6" s="4"/>
      <c r="I6" s="4"/>
      <c r="J6" s="4"/>
    </row>
    <row r="8" spans="1:10" x14ac:dyDescent="0.25">
      <c r="A8" s="7" t="s">
        <v>40</v>
      </c>
      <c r="B8" s="7"/>
    </row>
    <row r="9" spans="1:10" x14ac:dyDescent="0.25">
      <c r="A9" s="5" t="str" cm="1">
        <f t="array" ref="A9:B19">_xlfn.CHOOSECOLS(VGSmall[#All],2,9)</f>
        <v>Name</v>
      </c>
      <c r="B9" s="5" t="str">
        <v>JP_Sales</v>
      </c>
    </row>
    <row r="10" spans="1:10" x14ac:dyDescent="0.25">
      <c r="A10" s="5" t="str">
        <v>Super Mario Land 2: 6 Golden Coins</v>
      </c>
      <c r="B10" s="5">
        <v>2.69</v>
      </c>
    </row>
    <row r="11" spans="1:10" x14ac:dyDescent="0.25">
      <c r="A11" s="5" t="str">
        <v>Assassin's Creed</v>
      </c>
      <c r="B11" s="5">
        <v>7.0000000000000007E-2</v>
      </c>
    </row>
    <row r="12" spans="1:10" x14ac:dyDescent="0.25">
      <c r="A12" s="5" t="str">
        <v>Assassin's Creed</v>
      </c>
      <c r="B12" s="5">
        <v>0.09</v>
      </c>
    </row>
    <row r="13" spans="1:10" x14ac:dyDescent="0.25">
      <c r="A13" s="5" t="str">
        <v>Zelda II: The Adventure of Link</v>
      </c>
      <c r="B13" s="5">
        <v>1.61</v>
      </c>
    </row>
    <row r="14" spans="1:10" x14ac:dyDescent="0.25">
      <c r="A14" s="5" t="str">
        <v>Rugrats: Search For Reptar</v>
      </c>
      <c r="B14" s="5">
        <v>0</v>
      </c>
    </row>
    <row r="15" spans="1:10" x14ac:dyDescent="0.25">
      <c r="A15" s="5" t="str">
        <v>L.A. Noire</v>
      </c>
      <c r="B15" s="5">
        <v>0.12</v>
      </c>
    </row>
    <row r="16" spans="1:10" x14ac:dyDescent="0.25">
      <c r="A16" s="5" t="str">
        <v>Club Penguin: Elite Penguin Force</v>
      </c>
      <c r="B16" s="5">
        <v>0</v>
      </c>
    </row>
    <row r="17" spans="1:10" x14ac:dyDescent="0.25">
      <c r="A17" s="5" t="str">
        <v>Heavy Rain</v>
      </c>
      <c r="B17" s="5">
        <v>0.06</v>
      </c>
    </row>
    <row r="18" spans="1:10" x14ac:dyDescent="0.25">
      <c r="A18" s="5" t="str">
        <v>Myst</v>
      </c>
      <c r="B18" s="5">
        <v>0</v>
      </c>
    </row>
    <row r="19" spans="1:10" x14ac:dyDescent="0.25">
      <c r="A19" s="5" t="str">
        <v>L.A. Noire</v>
      </c>
      <c r="B19" s="5">
        <v>0.02</v>
      </c>
    </row>
    <row r="21" spans="1:10" x14ac:dyDescent="0.25">
      <c r="A21" s="4" t="s">
        <v>41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 t="s">
        <v>42</v>
      </c>
      <c r="B22" s="4"/>
      <c r="C22" s="4"/>
      <c r="D22" s="4"/>
      <c r="E22" s="4"/>
      <c r="F22" s="4"/>
      <c r="G22" s="4"/>
      <c r="H22" s="4"/>
      <c r="I22" s="4"/>
      <c r="J22" s="4"/>
    </row>
    <row r="24" spans="1:10" x14ac:dyDescent="0.25">
      <c r="A24" s="7" t="s">
        <v>40</v>
      </c>
      <c r="B24" s="7"/>
    </row>
    <row r="25" spans="1:10" x14ac:dyDescent="0.25">
      <c r="A25" s="5" t="str" cm="1">
        <f t="array" ref="A25:B35">_xlfn.CHOOSECOLS(VGSmall[#All],_xlfn.XMATCH({"Name";"JP_Sales"},VGSmall[#Headers]))</f>
        <v>Name</v>
      </c>
      <c r="B25" s="5" t="str">
        <v>JP_Sales</v>
      </c>
    </row>
    <row r="26" spans="1:10" x14ac:dyDescent="0.25">
      <c r="A26" s="5" t="str">
        <v>Super Mario Land 2: 6 Golden Coins</v>
      </c>
      <c r="B26" s="5">
        <v>2.69</v>
      </c>
    </row>
    <row r="27" spans="1:10" x14ac:dyDescent="0.25">
      <c r="A27" s="5" t="str">
        <v>Assassin's Creed</v>
      </c>
      <c r="B27" s="5">
        <v>7.0000000000000007E-2</v>
      </c>
    </row>
    <row r="28" spans="1:10" x14ac:dyDescent="0.25">
      <c r="A28" s="5" t="str">
        <v>Assassin's Creed</v>
      </c>
      <c r="B28" s="5">
        <v>0.09</v>
      </c>
    </row>
    <row r="29" spans="1:10" x14ac:dyDescent="0.25">
      <c r="A29" s="5" t="str">
        <v>Zelda II: The Adventure of Link</v>
      </c>
      <c r="B29" s="5">
        <v>1.61</v>
      </c>
    </row>
    <row r="30" spans="1:10" x14ac:dyDescent="0.25">
      <c r="A30" s="5" t="str">
        <v>Rugrats: Search For Reptar</v>
      </c>
      <c r="B30" s="5">
        <v>0</v>
      </c>
    </row>
    <row r="31" spans="1:10" x14ac:dyDescent="0.25">
      <c r="A31" s="5" t="str">
        <v>L.A. Noire</v>
      </c>
      <c r="B31" s="5">
        <v>0.12</v>
      </c>
    </row>
    <row r="32" spans="1:10" x14ac:dyDescent="0.25">
      <c r="A32" s="5" t="str">
        <v>Club Penguin: Elite Penguin Force</v>
      </c>
      <c r="B32" s="5">
        <v>0</v>
      </c>
    </row>
    <row r="33" spans="1:11" x14ac:dyDescent="0.25">
      <c r="A33" s="5" t="str">
        <v>Heavy Rain</v>
      </c>
      <c r="B33" s="5">
        <v>0.06</v>
      </c>
    </row>
    <row r="34" spans="1:11" x14ac:dyDescent="0.25">
      <c r="A34" s="5" t="str">
        <v>Myst</v>
      </c>
      <c r="B34" s="5">
        <v>0</v>
      </c>
    </row>
    <row r="35" spans="1:11" x14ac:dyDescent="0.25">
      <c r="A35" s="5" t="str">
        <v>L.A. Noire</v>
      </c>
      <c r="B35" s="5">
        <v>0.02</v>
      </c>
    </row>
    <row r="37" spans="1:11" x14ac:dyDescent="0.25">
      <c r="A37" s="4" t="s">
        <v>44</v>
      </c>
      <c r="B37" s="4"/>
      <c r="C37" s="4"/>
      <c r="D37" s="4"/>
      <c r="E37" s="4"/>
      <c r="F37" s="4"/>
      <c r="G37" s="4"/>
      <c r="H37" s="4"/>
      <c r="I37" s="4"/>
      <c r="J37" s="4"/>
    </row>
    <row r="39" spans="1:11" x14ac:dyDescent="0.25">
      <c r="A39" s="7" t="s">
        <v>40</v>
      </c>
      <c r="B39" s="7"/>
    </row>
    <row r="40" spans="1:11" x14ac:dyDescent="0.25">
      <c r="A40" s="5" cm="1">
        <f t="array" ref="A40:K41">_xlfn.CHOOSEROWS(VGSmall[],_xlfn.XMATCH({"L.A. Noire";"Heavy Rain"},VGSmall[Name]))</f>
        <v>418</v>
      </c>
      <c r="B40" s="5" t="str">
        <v>L.A. Noire</v>
      </c>
      <c r="C40" s="5" t="str">
        <v>PS3</v>
      </c>
      <c r="D40" s="5">
        <v>2011</v>
      </c>
      <c r="E40" s="5" t="str">
        <v>Adventure</v>
      </c>
      <c r="F40" s="5" t="str">
        <v>Take-Two Interactive</v>
      </c>
      <c r="G40" s="5">
        <v>1.27</v>
      </c>
      <c r="H40" s="5">
        <v>1.33</v>
      </c>
      <c r="I40" s="5">
        <v>0.12</v>
      </c>
      <c r="J40" s="5">
        <v>0.51</v>
      </c>
      <c r="K40" s="5">
        <v>3.23</v>
      </c>
    </row>
    <row r="41" spans="1:11" x14ac:dyDescent="0.25">
      <c r="A41" s="5">
        <v>448</v>
      </c>
      <c r="B41" s="5" t="str">
        <v>Heavy Rain</v>
      </c>
      <c r="C41" s="5" t="str">
        <v>PS3</v>
      </c>
      <c r="D41" s="5">
        <v>2010</v>
      </c>
      <c r="E41" s="5" t="str">
        <v>Adventure</v>
      </c>
      <c r="F41" s="5" t="str">
        <v>Sony Computer Entertainment</v>
      </c>
      <c r="G41" s="5">
        <v>1.29</v>
      </c>
      <c r="H41" s="5">
        <v>1.27</v>
      </c>
      <c r="I41" s="5">
        <v>0.06</v>
      </c>
      <c r="J41" s="5">
        <v>0.5</v>
      </c>
      <c r="K41" s="5">
        <v>3.12</v>
      </c>
    </row>
    <row r="43" spans="1:11" x14ac:dyDescent="0.25">
      <c r="A43" s="4" t="s">
        <v>45</v>
      </c>
      <c r="B43" s="4"/>
      <c r="C43" s="4"/>
      <c r="D43" s="4"/>
      <c r="E43" s="4"/>
      <c r="F43" s="4"/>
      <c r="G43" s="4"/>
      <c r="H43" s="4"/>
      <c r="I43" s="4"/>
      <c r="J43" s="4"/>
    </row>
    <row r="44" spans="1:11" x14ac:dyDescent="0.25">
      <c r="A44" s="4" t="s">
        <v>46</v>
      </c>
      <c r="B44" s="4"/>
      <c r="C44" s="4"/>
      <c r="D44" s="4"/>
      <c r="E44" s="4"/>
      <c r="F44" s="4"/>
      <c r="G44" s="4"/>
      <c r="H44" s="4"/>
      <c r="I44" s="4"/>
      <c r="J44" s="4"/>
    </row>
    <row r="46" spans="1:11" x14ac:dyDescent="0.25">
      <c r="A46" s="7" t="s">
        <v>40</v>
      </c>
      <c r="B46" s="7"/>
    </row>
    <row r="47" spans="1:11" x14ac:dyDescent="0.25">
      <c r="A47" s="5" t="str" cm="1">
        <f t="array" ref="A47:B48">_xlfn.CHOOSECOLS(_xlfn.CHOOSEROWS(VGSmall[],_xlfn.XMATCH({"L.A. Noire";"Heavy Rain"},VGSmall[Name])),{2;9})</f>
        <v>L.A. Noire</v>
      </c>
      <c r="B47" s="5">
        <v>0.12</v>
      </c>
    </row>
    <row r="48" spans="1:11" x14ac:dyDescent="0.25">
      <c r="A48" s="5" t="str">
        <v>Heavy Rain</v>
      </c>
      <c r="B48" s="5">
        <v>0.06</v>
      </c>
    </row>
  </sheetData>
  <mergeCells count="5">
    <mergeCell ref="A1:J1"/>
    <mergeCell ref="A8:B8"/>
    <mergeCell ref="A24:B24"/>
    <mergeCell ref="A39:B39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404F-067F-4808-87E3-3D94CD0E2844}">
  <dimension ref="A1:K48"/>
  <sheetViews>
    <sheetView zoomScale="145" zoomScaleNormal="145" workbookViewId="0">
      <selection activeCell="F12" sqref="F12"/>
    </sheetView>
  </sheetViews>
  <sheetFormatPr defaultRowHeight="15" x14ac:dyDescent="0.25"/>
  <sheetData>
    <row r="1" spans="1:10" ht="20.25" thickBot="1" x14ac:dyDescent="0.35">
      <c r="A1" s="6" t="s">
        <v>37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Top="1" x14ac:dyDescent="0.25"/>
    <row r="3" spans="1:10" ht="15.75" thickBot="1" x14ac:dyDescent="0.3">
      <c r="A3" s="3" t="s">
        <v>38</v>
      </c>
      <c r="B3" s="3"/>
      <c r="C3" s="3"/>
      <c r="D3" s="3"/>
      <c r="E3" s="3"/>
      <c r="F3" s="3"/>
      <c r="G3" s="3"/>
      <c r="H3" s="3"/>
      <c r="I3" s="3"/>
      <c r="J3" s="3"/>
    </row>
    <row r="5" spans="1:10" x14ac:dyDescent="0.25">
      <c r="A5" s="4" t="s">
        <v>39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4" t="s">
        <v>43</v>
      </c>
      <c r="B6" s="4"/>
      <c r="C6" s="4"/>
      <c r="D6" s="4"/>
      <c r="E6" s="4"/>
      <c r="F6" s="4"/>
      <c r="G6" s="4"/>
      <c r="H6" s="4"/>
      <c r="I6" s="4"/>
      <c r="J6" s="4"/>
    </row>
    <row r="8" spans="1:10" x14ac:dyDescent="0.25">
      <c r="A8" s="7" t="s">
        <v>40</v>
      </c>
      <c r="B8" s="7"/>
    </row>
    <row r="9" spans="1:10" x14ac:dyDescent="0.25">
      <c r="A9" s="5"/>
      <c r="B9" s="5"/>
    </row>
    <row r="10" spans="1:10" x14ac:dyDescent="0.25">
      <c r="A10" s="5"/>
      <c r="B10" s="5"/>
    </row>
    <row r="11" spans="1:10" x14ac:dyDescent="0.25">
      <c r="A11" s="5"/>
      <c r="B11" s="5"/>
    </row>
    <row r="12" spans="1:10" x14ac:dyDescent="0.25">
      <c r="A12" s="5"/>
      <c r="B12" s="5"/>
    </row>
    <row r="13" spans="1:10" x14ac:dyDescent="0.25">
      <c r="A13" s="5"/>
      <c r="B13" s="5"/>
    </row>
    <row r="14" spans="1:10" x14ac:dyDescent="0.25">
      <c r="A14" s="5"/>
      <c r="B14" s="5"/>
    </row>
    <row r="15" spans="1:10" x14ac:dyDescent="0.25">
      <c r="A15" s="5"/>
      <c r="B15" s="5"/>
    </row>
    <row r="16" spans="1:10" x14ac:dyDescent="0.25">
      <c r="A16" s="5"/>
      <c r="B16" s="5"/>
    </row>
    <row r="17" spans="1:10" x14ac:dyDescent="0.25">
      <c r="A17" s="5"/>
      <c r="B17" s="5"/>
    </row>
    <row r="18" spans="1:10" x14ac:dyDescent="0.25">
      <c r="A18" s="5"/>
      <c r="B18" s="5"/>
    </row>
    <row r="19" spans="1:10" x14ac:dyDescent="0.25">
      <c r="A19" s="5"/>
      <c r="B19" s="5"/>
    </row>
    <row r="21" spans="1:10" x14ac:dyDescent="0.25">
      <c r="A21" s="4" t="s">
        <v>41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 t="s">
        <v>42</v>
      </c>
      <c r="B22" s="4"/>
      <c r="C22" s="4"/>
      <c r="D22" s="4"/>
      <c r="E22" s="4"/>
      <c r="F22" s="4"/>
      <c r="G22" s="4"/>
      <c r="H22" s="4"/>
      <c r="I22" s="4"/>
      <c r="J22" s="4"/>
    </row>
    <row r="24" spans="1:10" x14ac:dyDescent="0.25">
      <c r="A24" s="7" t="s">
        <v>40</v>
      </c>
      <c r="B24" s="7"/>
    </row>
    <row r="25" spans="1:10" x14ac:dyDescent="0.25">
      <c r="A25" s="5"/>
      <c r="B25" s="5"/>
    </row>
    <row r="26" spans="1:10" x14ac:dyDescent="0.25">
      <c r="A26" s="5"/>
      <c r="B26" s="5"/>
    </row>
    <row r="27" spans="1:10" x14ac:dyDescent="0.25">
      <c r="A27" s="5"/>
      <c r="B27" s="5"/>
    </row>
    <row r="28" spans="1:10" x14ac:dyDescent="0.25">
      <c r="A28" s="5"/>
      <c r="B28" s="5"/>
    </row>
    <row r="29" spans="1:10" x14ac:dyDescent="0.25">
      <c r="A29" s="5"/>
      <c r="B29" s="5"/>
    </row>
    <row r="30" spans="1:10" x14ac:dyDescent="0.25">
      <c r="A30" s="5"/>
      <c r="B30" s="5"/>
    </row>
    <row r="31" spans="1:10" x14ac:dyDescent="0.25">
      <c r="A31" s="5"/>
      <c r="B31" s="5"/>
    </row>
    <row r="32" spans="1:10" x14ac:dyDescent="0.25">
      <c r="A32" s="5"/>
      <c r="B32" s="5"/>
    </row>
    <row r="33" spans="1:11" x14ac:dyDescent="0.25">
      <c r="A33" s="5"/>
      <c r="B33" s="5"/>
    </row>
    <row r="34" spans="1:11" x14ac:dyDescent="0.25">
      <c r="A34" s="5"/>
      <c r="B34" s="5"/>
    </row>
    <row r="35" spans="1:11" x14ac:dyDescent="0.25">
      <c r="A35" s="5"/>
      <c r="B35" s="5"/>
    </row>
    <row r="37" spans="1:11" x14ac:dyDescent="0.25">
      <c r="A37" s="4" t="s">
        <v>44</v>
      </c>
      <c r="B37" s="4"/>
      <c r="C37" s="4"/>
      <c r="D37" s="4"/>
      <c r="E37" s="4"/>
      <c r="F37" s="4"/>
      <c r="G37" s="4"/>
      <c r="H37" s="4"/>
      <c r="I37" s="4"/>
      <c r="J37" s="4"/>
    </row>
    <row r="39" spans="1:11" x14ac:dyDescent="0.25">
      <c r="A39" s="7" t="s">
        <v>40</v>
      </c>
      <c r="B39" s="7"/>
    </row>
    <row r="40" spans="1:1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3" spans="1:11" x14ac:dyDescent="0.25">
      <c r="A43" s="4" t="s">
        <v>45</v>
      </c>
      <c r="B43" s="4"/>
      <c r="C43" s="4"/>
      <c r="D43" s="4"/>
      <c r="E43" s="4"/>
      <c r="F43" s="4"/>
      <c r="G43" s="4"/>
      <c r="H43" s="4"/>
      <c r="I43" s="4"/>
      <c r="J43" s="4"/>
    </row>
    <row r="44" spans="1:11" x14ac:dyDescent="0.25">
      <c r="A44" s="4" t="s">
        <v>46</v>
      </c>
      <c r="B44" s="4"/>
      <c r="C44" s="4"/>
      <c r="D44" s="4"/>
      <c r="E44" s="4"/>
      <c r="F44" s="4"/>
      <c r="G44" s="4"/>
      <c r="H44" s="4"/>
      <c r="I44" s="4"/>
      <c r="J44" s="4"/>
    </row>
    <row r="46" spans="1:11" x14ac:dyDescent="0.25">
      <c r="A46" s="7" t="s">
        <v>40</v>
      </c>
      <c r="B46" s="7"/>
    </row>
    <row r="47" spans="1:11" x14ac:dyDescent="0.25">
      <c r="A47" s="5"/>
      <c r="B47" s="5"/>
    </row>
    <row r="48" spans="1:11" x14ac:dyDescent="0.25">
      <c r="A48" s="5"/>
      <c r="B48" s="5"/>
    </row>
  </sheetData>
  <mergeCells count="5">
    <mergeCell ref="A1:J1"/>
    <mergeCell ref="A8:B8"/>
    <mergeCell ref="A24:B24"/>
    <mergeCell ref="A39:B39"/>
    <mergeCell ref="A46:B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CHOOSEROWS and CHOOSECOLS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2023-02-08T11:40:38Z</dcterms:modified>
</cp:coreProperties>
</file>