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6/"/>
    </mc:Choice>
  </mc:AlternateContent>
  <xr:revisionPtr revIDLastSave="5233" documentId="11_F25DC773A252ABDACC104863C91E5CB45BDE58E9" xr6:coauthVersionLast="47" xr6:coauthVersionMax="47" xr10:uidLastSave="{4D5D352F-217E-4FF7-B6C2-84D6BB3108F3}"/>
  <bookViews>
    <workbookView xWindow="-120" yWindow="-120" windowWidth="38640" windowHeight="21120" tabRatio="951" activeTab="1" xr2:uid="{00000000-000D-0000-FFFF-FFFF00000000}"/>
  </bookViews>
  <sheets>
    <sheet name="FILTER-MAP-REDUCE" sheetId="28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ARR">{1,2,3,4;5,6,7,8}</definedName>
    <definedName name="PERCENTAGE">_xlfn.LAMBDA(_xlpm.platform, _xlfn.LET(_xlpm.nn, _xlfn._xlws.FILTER(VGSales[Global_Sales], VGSales[Platform] = _xlpm.platform), AVERAGE(--(_xlpm.nn &gt; 1))))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28" l="1" a="1"/>
  <c r="B45" i="28" s="1"/>
  <c r="B31" i="28" a="1"/>
  <c r="B31" i="28" s="1"/>
  <c r="B19" i="28" a="1"/>
  <c r="B19" i="28" s="1"/>
  <c r="A3" i="4"/>
  <c r="B3" i="4"/>
  <c r="C3" i="4"/>
  <c r="A1" i="4"/>
  <c r="B1" i="4" a="1"/>
  <c r="B1" i="4" s="1"/>
  <c r="C1" i="4"/>
  <c r="D1" i="4"/>
  <c r="E1" i="4"/>
  <c r="B30" i="28"/>
  <c r="B44" i="28"/>
  <c r="B18" i="2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<sst xmlns="http://schemas.openxmlformats.org/spreadsheetml/2006/main" count="52236" uniqueCount="10321">
  <si>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</si>
  <si>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</si>
  <si>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</si>
  <si>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</si>
  <si>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</si>
  <si>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</si>
  <si>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</si>
  <si>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</si>
  <si>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</si>
  <si>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</si>
  <si>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</si>
  <si>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</si>
  <si>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</si>
  <si>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</si>
  <si>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</si>
  <si>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</si>
  <si>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</si>
  <si>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</si>
  <si>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</si>
  <si>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</si>
  <si>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</si>
  <si>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</si>
  <si>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</si>
  <si>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</si>
  <si>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</si>
  <si>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</si>
  <si>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</si>
  <si>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</si>
  <si>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</si>
  <si>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</si>
  <si>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</si>
  <si>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</si>
  <si>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</si>
  <si>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</si>
  <si>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</si>
  <si>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</si>
  <si>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</si>
  <si>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</si>
  <si>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</si>
  <si>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</si>
  <si>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</si>
  <si>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</si>
  <si>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</si>
  <si>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</si>
  <si>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</si>
  <si>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</si>
  <si>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</si>
  <si>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</si>
  <si>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</si>
  <si>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</si>
  <si>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</si>
  <si>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</si>
  <si>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</si>
  <si>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</si>
  <si>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</si>
  <si>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</si>
  <si>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</si>
  <si>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</si>
  <si>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</si>
  <si>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</si>
  <si>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</si>
  <si>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</si>
  <si>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</si>
  <si>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</si>
  <si>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</si>
  <si>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</si>
  <si>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</si>
  <si>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</si>
  <si>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</si>
  <si>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</si>
  <si>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</si>
  <si>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</si>
  <si>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</si>
  <si>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</si>
  <si>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</si>
  <si>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</si>
  <si>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</si>
  <si>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</si>
  <si>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</si>
  <si>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</si>
  <si>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</si>
  <si>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</si>
  <si>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</si>
  <si>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</si>
  <si>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</si>
  <si>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</si>
  <si>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</si>
  <si>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</si>
  <si>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</si>
  <si>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</si>
  <si>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</si>
  <si>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</si>
  <si>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</si>
  <si>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</si>
  <si>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</si>
  <si>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</si>
  <si>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</si>
  <si>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</si>
  <si>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</si>
  <si>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</si>
  <si>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</si>
  <si>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</si>
  <si>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</si>
  <si>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</si>
  <si>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</si>
  <si>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</si>
  <si>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</si>
  <si>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</si>
  <si>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</si>
  <si>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</si>
  <si>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</si>
  <si>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</si>
  <si>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</si>
  <si>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</si>
  <si>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</si>
  <si>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</si>
  <si>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</si>
  <si>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</si>
  <si>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</si>
  <si>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</si>
  <si>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</si>
  <si>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</si>
  <si>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</si>
  <si>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</si>
  <si>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</si>
  <si>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</si>
  <si>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</si>
  <si>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</si>
  <si>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</si>
  <si>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</si>
  <si>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</si>
  <si>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</si>
  <si>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</si>
  <si>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</si>
  <si>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</si>
  <si>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</si>
  <si>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</si>
  <si>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</si>
  <si>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</si>
  <si>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</si>
  <si>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</si>
  <si>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</si>
  <si>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</si>
  <si>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</si>
  <si>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</si>
  <si>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</si>
  <si>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</si>
  <si>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</si>
  <si>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</si>
  <si>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</si>
  <si>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</si>
  <si>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</si>
  <si>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</si>
  <si>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</si>
  <si>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</si>
  <si>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</si>
  <si>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</si>
  <si>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</si>
  <si>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</si>
  <si>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</si>
  <si>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</si>
  <si>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</si>
  <si>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</si>
  <si>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</si>
  <si>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</si>
  <si>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</si>
  <si>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</si>
  <si>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</si>
  <si>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</si>
  <si>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</si>
  <si>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</si>
  <si>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</si>
  <si>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</si>
  <si>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</si>
  <si>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</si>
  <si>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</si>
  <si>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</si>
  <si>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</si>
  <si>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</si>
  <si>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</si>
  <si>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</si>
  <si>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</si>
  <si>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</si>
  <si>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</si>
  <si>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</si>
  <si>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</si>
  <si>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</si>
  <si>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</si>
  <si>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</si>
  <si>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</si>
  <si>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</si>
  <si>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</si>
  <si>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</si>
  <si>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</si>
  <si>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</si>
  <si>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</si>
  <si>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</si>
  <si>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</si>
  <si>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</si>
  <si>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</si>
  <si>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</si>
  <si>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</si>
  <si>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</si>
  <si>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</si>
  <si>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</si>
  <si>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</si>
  <si>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</si>
  <si>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</si>
  <si>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</si>
  <si>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</si>
  <si>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</si>
  <si>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</si>
  <si>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</si>
  <si>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</si>
  <si>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</si>
  <si>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</si>
  <si>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</si>
  <si>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</si>
  <si>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</si>
  <si>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</si>
  <si>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</si>
  <si>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</si>
  <si>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</si>
  <si>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</si>
  <si>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</si>
  <si>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</si>
  <si>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</si>
  <si>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</si>
  <si>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</si>
  <si>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</si>
  <si>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</si>
  <si>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</si>
  <si>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</si>
  <si>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</si>
  <si>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</si>
  <si>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</si>
  <si>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</si>
  <si>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</si>
  <si>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</si>
  <si>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</si>
  <si>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</si>
  <si>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</si>
  <si>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</si>
  <si>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</si>
  <si>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</si>
  <si>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</si>
  <si>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</si>
  <si>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</si>
  <si>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</si>
  <si>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</si>
  <si>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</si>
  <si>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</si>
  <si>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</si>
  <si>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</si>
  <si>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</si>
  <si>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</si>
  <si>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</si>
  <si>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</si>
  <si>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</si>
  <si>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</si>
  <si>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</si>
  <si>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</si>
  <si>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</si>
  <si>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</si>
  <si>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</si>
  <si>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</si>
  <si>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</si>
  <si>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</si>
  <si>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</si>
  <si>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</si>
  <si>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</si>
  <si>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</si>
  <si>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</si>
  <si>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</si>
  <si>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</si>
  <si>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</si>
  <si>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</si>
  <si>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</si>
  <si>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</si>
  <si>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</si>
  <si>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</si>
  <si>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</si>
  <si>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</si>
  <si>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</si>
  <si>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</si>
  <si>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</si>
  <si>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</si>
  <si>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</si>
  <si>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</si>
  <si>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</si>
  <si>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</si>
  <si>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</si>
  <si>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</si>
  <si>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</si>
  <si>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</si>
  <si>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</si>
  <si>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</si>
  <si>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</si>
  <si>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</si>
  <si>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</si>
  <si>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</si>
  <si>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</si>
  <si>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</si>
  <si>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</si>
  <si>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</si>
  <si>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</si>
  <si>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</si>
  <si>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</si>
  <si>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</si>
  <si>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</si>
  <si>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</si>
  <si>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</si>
  <si>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</si>
  <si>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</si>
  <si>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</si>
  <si>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</si>
  <si>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</si>
  <si>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</si>
  <si>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</si>
  <si>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</si>
  <si>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</si>
  <si>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</si>
  <si>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</si>
  <si>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</si>
  <si>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</si>
  <si>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</si>
  <si>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</si>
  <si>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</si>
  <si>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</si>
  <si>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</si>
  <si>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</si>
  <si>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</si>
  <si>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</si>
  <si>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</si>
  <si>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</si>
  <si>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</si>
  <si>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</si>
  <si>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</si>
  <si>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</si>
  <si>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</si>
  <si>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</si>
  <si>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</si>
  <si>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</si>
  <si>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</si>
  <si>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</si>
  <si>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</si>
  <si>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</si>
  <si>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</si>
  <si>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</si>
  <si>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</si>
  <si>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</si>
  <si>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</si>
  <si>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</si>
  <si>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</si>
  <si>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</si>
  <si>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</si>
  <si>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</si>
  <si>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</si>
  <si>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</si>
  <si>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</si>
  <si>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</si>
  <si>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</si>
  <si>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</si>
  <si>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</si>
  <si>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</si>
  <si>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</si>
  <si>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</si>
  <si>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</si>
  <si>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</si>
  <si>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</si>
  <si>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</si>
  <si>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</si>
  <si>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</si>
  <si>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</si>
  <si>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</si>
  <si>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</si>
  <si>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</si>
  <si>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</si>
  <si>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</si>
  <si>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</si>
  <si>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</si>
  <si>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</si>
  <si>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</si>
  <si>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</si>
  <si>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</si>
  <si>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</si>
  <si>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</si>
  <si>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</si>
  <si>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</si>
  <si>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</si>
  <si>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</si>
  <si>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</si>
  <si>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</si>
  <si>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</si>
  <si>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</si>
  <si>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</si>
  <si>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</si>
  <si>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</si>
  <si>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</si>
  <si>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</si>
  <si>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</si>
  <si>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</si>
  <si>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</si>
  <si>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</si>
  <si>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</si>
  <si>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</si>
  <si>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</si>
  <si>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</si>
  <si>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</si>
  <si>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</si>
  <si>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</si>
  <si>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</si>
  <si>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</si>
  <si>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</si>
  <si>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</si>
  <si>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</si>
  <si>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</si>
  <si>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</si>
  <si>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</si>
  <si>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</si>
  <si>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</si>
  <si>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</si>
  <si>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</si>
  <si>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</si>
  <si>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</si>
  <si>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</si>
  <si>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</si>
  <si>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</si>
  <si>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</si>
  <si>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</si>
  <si>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</si>
  <si>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</si>
  <si>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</si>
  <si>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</si>
  <si>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</si>
  <si>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</si>
  <si>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</si>
  <si>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</si>
  <si>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</si>
  <si>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</si>
  <si>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</si>
  <si>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</si>
  <si>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</si>
  <si>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</si>
  <si>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</si>
  <si>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</si>
  <si>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</si>
  <si>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</si>
  <si>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</si>
  <si>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</si>
  <si>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</si>
  <si>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</si>
  <si>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</si>
  <si>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</si>
  <si>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</si>
  <si>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</si>
  <si>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</si>
  <si>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</si>
  <si>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</si>
  <si>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</si>
  <si>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</si>
  <si>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</si>
  <si>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</si>
  <si>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</si>
  <si>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</si>
  <si>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</si>
  <si>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</si>
  <si>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</si>
  <si>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</si>
  <si>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</si>
  <si>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</si>
  <si>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</si>
  <si>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</si>
  <si>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</si>
  <si>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</si>
  <si>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</si>
  <si>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</si>
  <si>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</si>
  <si>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</si>
  <si>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</si>
  <si>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</si>
  <si>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</si>
  <si>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</si>
  <si>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</si>
  <si>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</si>
  <si>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</si>
  <si>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</si>
  <si>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</si>
  <si>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</si>
  <si>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</si>
  <si>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</si>
  <si>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</si>
  <si>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</si>
  <si>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</si>
  <si>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</si>
  <si>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</si>
  <si>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</si>
  <si>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</si>
  <si>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</si>
  <si>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</si>
  <si>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</si>
  <si>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</si>
  <si>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</si>
  <si>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</si>
  <si>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</si>
  <si>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</si>
  <si>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</si>
  <si>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</si>
  <si>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</si>
  <si>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</si>
  <si>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</si>
  <si>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</si>
  <si>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</si>
  <si>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</si>
  <si>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</si>
  <si>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</si>
  <si>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</si>
  <si>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</si>
  <si>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</si>
  <si>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</si>
  <si>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</si>
  <si>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</si>
  <si>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</si>
  <si>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</si>
  <si>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</si>
  <si>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</si>
  <si>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</si>
  <si>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</si>
  <si>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</si>
  <si>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</si>
  <si>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</si>
  <si>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</si>
  <si>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</si>
  <si>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</si>
  <si>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</si>
  <si>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</si>
  <si>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</si>
  <si>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</si>
  <si>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</si>
  <si>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</si>
  <si>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</si>
  <si>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</si>
  <si>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</si>
  <si>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</si>
  <si>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</si>
  <si>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</si>
  <si>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</si>
  <si>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</si>
  <si>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</si>
  <si>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</si>
  <si>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</si>
  <si>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</si>
  <si>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</si>
  <si>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</si>
  <si>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</si>
  <si>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</si>
  <si>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</si>
  <si>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</si>
  <si>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</si>
  <si>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</si>
  <si>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</si>
  <si>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</si>
  <si>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</si>
  <si>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</si>
  <si>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</si>
  <si>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</si>
  <si>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</si>
  <si>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</si>
  <si>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</si>
  <si>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</si>
  <si>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</si>
  <si>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</si>
  <si>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</si>
  <si>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</si>
  <si>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</si>
  <si>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</si>
  <si>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</si>
  <si>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</si>
  <si>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</si>
  <si>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</si>
  <si>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</si>
  <si>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</si>
  <si>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</si>
  <si>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</si>
  <si>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</si>
  <si>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</si>
  <si>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</si>
  <si>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</si>
  <si>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</si>
  <si>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</si>
  <si>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</si>
  <si>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</si>
  <si>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</si>
  <si>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</si>
  <si>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</si>
  <si>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</si>
  <si>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</si>
  <si>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</si>
  <si>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</si>
  <si>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</si>
  <si>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</si>
  <si>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</si>
  <si>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</si>
  <si>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</si>
  <si>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</si>
  <si>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</si>
  <si>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</si>
  <si>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</si>
  <si>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</si>
  <si>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</si>
  <si>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</si>
  <si>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</si>
  <si>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</si>
  <si>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</si>
  <si>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</si>
  <si>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</si>
  <si>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</si>
  <si>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</si>
  <si>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</si>
  <si>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</si>
  <si>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</si>
  <si>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</si>
  <si>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</si>
  <si>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</si>
  <si>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</si>
  <si>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</si>
  <si>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</si>
  <si>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</si>
  <si>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</si>
  <si>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</si>
  <si>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</si>
  <si>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</si>
  <si>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</si>
  <si>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</si>
  <si>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</si>
  <si>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</si>
  <si>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</si>
  <si>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</si>
  <si>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</si>
  <si>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</si>
  <si>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</si>
  <si>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</si>
  <si>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</si>
  <si>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</si>
  <si>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</si>
  <si>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</si>
  <si>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</si>
  <si>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</si>
  <si>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</si>
  <si>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</si>
  <si>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</si>
  <si>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</si>
  <si>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</si>
  <si>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</si>
  <si>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</si>
  <si>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</si>
  <si>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</si>
  <si>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</si>
  <si>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</si>
  <si>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</si>
  <si>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</si>
  <si>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</si>
  <si>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</si>
  <si>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</si>
  <si>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</si>
  <si>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</si>
  <si>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</si>
  <si>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</si>
  <si>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</si>
  <si>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</si>
  <si>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</si>
  <si>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</si>
  <si>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</si>
  <si>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</si>
  <si>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</si>
  <si>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</si>
  <si>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</si>
  <si>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</si>
  <si>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</si>
  <si>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</si>
  <si>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</si>
  <si>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</si>
  <si>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</si>
  <si>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</si>
  <si>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</si>
  <si>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</si>
  <si>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</si>
  <si>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</si>
  <si>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</si>
  <si>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</si>
  <si>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</si>
  <si>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</si>
  <si>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</si>
  <si>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</si>
  <si>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</si>
  <si>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</si>
  <si>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</si>
  <si>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</si>
  <si>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</si>
  <si>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</si>
  <si>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</si>
  <si>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</si>
  <si>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</si>
  <si>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</si>
  <si>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</si>
  <si>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</si>
  <si>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</si>
  <si>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</si>
  <si>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</si>
  <si>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</si>
  <si>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</si>
  <si>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</si>
  <si>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</si>
  <si>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</si>
  <si>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</si>
  <si>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</si>
  <si>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</si>
  <si>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</si>
  <si>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</si>
  <si>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</si>
  <si>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</si>
  <si>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</si>
  <si>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</si>
  <si>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</si>
  <si>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</si>
  <si>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</si>
  <si>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</si>
  <si>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</si>
  <si>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</si>
  <si>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</si>
  <si>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</si>
  <si>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</si>
  <si>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</si>
  <si>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</si>
  <si>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</si>
  <si>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</si>
  <si>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</si>
  <si>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</si>
  <si>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</si>
  <si>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</si>
  <si>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</si>
  <si>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</si>
  <si>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</si>
  <si>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</si>
  <si>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</si>
  <si>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</si>
  <si>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</si>
  <si>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</si>
  <si>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</si>
  <si>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</si>
  <si>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</si>
  <si>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</si>
  <si>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</si>
  <si>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</si>
  <si>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</si>
  <si>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</si>
  <si>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</si>
  <si>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</si>
  <si>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</si>
  <si>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</si>
  <si>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</si>
  <si>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</si>
  <si>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</si>
  <si>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</si>
  <si>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</si>
  <si>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</si>
  <si>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</si>
  <si>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</si>
  <si>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</si>
  <si>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</si>
  <si>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</si>
  <si>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</si>
  <si>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</si>
  <si>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</si>
  <si>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</si>
  <si>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</si>
  <si>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</si>
  <si>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</si>
  <si>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</si>
  <si>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</si>
  <si>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</si>
  <si>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</si>
  <si>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</si>
  <si>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</si>
  <si>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</si>
  <si>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</si>
  <si>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</si>
  <si>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</si>
  <si>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</si>
  <si>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</si>
  <si>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</si>
  <si>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</si>
  <si>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</si>
  <si>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</si>
  <si>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</si>
  <si>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</si>
  <si>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</si>
  <si>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</si>
  <si>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</si>
  <si>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</si>
  <si>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</si>
  <si>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</si>
  <si>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</si>
  <si>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</si>
  <si>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</si>
  <si>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</si>
  <si>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</si>
  <si>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</si>
  <si>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</si>
  <si>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</si>
  <si>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</si>
  <si>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</si>
  <si>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</si>
  <si>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</si>
  <si>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</si>
  <si>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</si>
  <si>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</si>
  <si>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</si>
  <si>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</si>
  <si>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</si>
  <si>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</si>
  <si>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</si>
  <si>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</si>
  <si>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</si>
  <si>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</si>
  <si>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</si>
  <si>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</si>
  <si>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</si>
  <si>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</si>
  <si>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</si>
  <si>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</si>
  <si>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</si>
  <si>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</si>
  <si>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</si>
  <si>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</si>
  <si>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</si>
  <si>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</si>
  <si>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</si>
  <si>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</si>
  <si>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</si>
  <si>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</si>
  <si>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</si>
  <si>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</si>
  <si>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</si>
  <si>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</si>
  <si>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</si>
  <si>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</si>
  <si>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</si>
  <si>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</si>
  <si>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</si>
  <si>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</si>
  <si>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</si>
  <si>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</si>
  <si>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</si>
  <si>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</si>
  <si>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</si>
  <si>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</si>
  <si>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</si>
  <si>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</si>
  <si>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</si>
  <si>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</si>
  <si>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</si>
  <si>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</si>
  <si>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</si>
  <si>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</si>
  <si>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</si>
  <si>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</si>
  <si>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</si>
  <si>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</si>
  <si>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</si>
  <si>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</si>
  <si>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</si>
  <si>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</si>
  <si>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</si>
  <si>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</si>
  <si>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</si>
  <si>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</si>
  <si>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</si>
  <si>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</si>
  <si>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</si>
  <si>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</si>
  <si>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</si>
  <si>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</si>
  <si>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</si>
  <si>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</si>
  <si>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</si>
  <si>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</si>
  <si>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</si>
  <si>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</si>
  <si>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</si>
  <si>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</si>
  <si>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</si>
  <si>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</si>
  <si>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</si>
  <si>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</si>
  <si>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</si>
  <si>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</si>
  <si>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</si>
  <si>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</si>
  <si>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</si>
  <si>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</si>
  <si>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</si>
  <si>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</si>
  <si>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</si>
  <si>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</si>
  <si>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</si>
  <si>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</si>
  <si>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</si>
  <si>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</si>
  <si>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</si>
  <si>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</si>
  <si>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</si>
  <si>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</si>
  <si>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</si>
  <si>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</si>
  <si>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</si>
  <si>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</si>
  <si>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</si>
  <si>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</si>
  <si>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</si>
  <si>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</si>
  <si>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</si>
  <si>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</si>
  <si>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</si>
  <si>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</si>
  <si>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</si>
  <si>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</si>
  <si>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</si>
  <si>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</si>
  <si>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</si>
  <si>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</si>
  <si>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</si>
  <si>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</si>
  <si>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</si>
  <si>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</si>
  <si>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</si>
  <si>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</si>
  <si>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</si>
  <si>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</si>
  <si>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</si>
  <si>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</si>
  <si>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</si>
  <si>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</si>
  <si>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</si>
  <si>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</si>
  <si>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</si>
  <si>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</si>
  <si>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</si>
  <si>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</si>
  <si>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</si>
  <si>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</si>
  <si>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</si>
  <si>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</si>
  <si>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</si>
  <si>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</si>
  <si>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</si>
  <si>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</si>
  <si>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</si>
  <si>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</si>
  <si>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</si>
  <si>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</si>
  <si>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</si>
  <si>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</si>
  <si>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</si>
  <si>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</si>
  <si>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</si>
  <si>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</si>
  <si>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</si>
  <si>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</si>
  <si>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</si>
  <si>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</si>
  <si>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</si>
  <si>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</si>
  <si>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</si>
  <si>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</si>
  <si>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</si>
  <si>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</si>
  <si>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</si>
  <si>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</si>
  <si>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</si>
  <si>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</si>
  <si>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</si>
  <si>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</si>
  <si>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</si>
  <si>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</si>
  <si>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</si>
  <si>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</si>
  <si>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</si>
  <si>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</si>
  <si>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</si>
  <si>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</si>
  <si>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</si>
  <si>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</si>
  <si>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</si>
  <si>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</si>
  <si>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</si>
  <si>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</si>
  <si>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</si>
  <si>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</si>
  <si>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</si>
  <si>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</si>
  <si>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</si>
  <si>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</si>
  <si>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</si>
  <si>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</si>
  <si>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</si>
  <si>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</si>
  <si>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</si>
  <si>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</si>
  <si>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</si>
  <si>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</si>
  <si>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</si>
  <si>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</si>
  <si>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</si>
  <si>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</si>
  <si>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</si>
  <si>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</si>
  <si>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</si>
  <si>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</si>
  <si>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</si>
  <si>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</si>
  <si>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</si>
  <si>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</si>
  <si>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</si>
  <si>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</si>
  <si>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</si>
  <si>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</si>
  <si>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</si>
  <si>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</si>
  <si>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</si>
  <si>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</si>
  <si>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</si>
  <si>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</si>
  <si>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</si>
  <si>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</si>
  <si>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</si>
  <si>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</si>
  <si>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</si>
  <si>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</si>
  <si>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</si>
  <si>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</si>
  <si>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</si>
  <si>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</si>
  <si>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</si>
  <si>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</si>
  <si>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</si>
  <si>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</si>
  <si>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</si>
  <si>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</si>
  <si>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</si>
  <si>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</si>
  <si>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</si>
  <si>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</si>
  <si>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</si>
  <si>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</si>
  <si>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</si>
  <si>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</si>
  <si>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</si>
  <si>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</si>
  <si>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</si>
  <si>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</si>
  <si>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</si>
  <si>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</si>
  <si>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</si>
  <si>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</si>
  <si>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</si>
  <si>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</si>
  <si>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</si>
  <si>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</si>
  <si>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</si>
  <si>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</si>
  <si>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</si>
  <si>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</si>
  <si>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</si>
  <si>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</si>
  <si>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</si>
  <si>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</si>
  <si>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</si>
  <si>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</si>
  <si>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</si>
  <si>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</si>
  <si>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</si>
  <si>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</si>
  <si>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</si>
  <si>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</si>
  <si>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</si>
  <si>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</si>
  <si>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</si>
  <si>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</si>
  <si>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</si>
  <si>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</si>
  <si>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</si>
  <si>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</si>
  <si>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</si>
  <si>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</si>
  <si>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</si>
  <si>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</si>
  <si>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</si>
  <si>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</si>
  <si>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</si>
  <si>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</si>
  <si>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</si>
  <si>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</si>
  <si>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</si>
  <si>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</si>
  <si>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</si>
  <si>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</si>
  <si>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</si>
  <si>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</si>
  <si>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</si>
  <si>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</si>
  <si>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</si>
  <si>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</si>
  <si>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</si>
  <si>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</si>
  <si>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</si>
  <si>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</si>
  <si>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</si>
  <si>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</si>
  <si>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</si>
  <si>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</si>
  <si>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</si>
  <si>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</si>
  <si>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</si>
  <si>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</si>
  <si>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</si>
  <si>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</si>
  <si>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</si>
  <si>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</si>
  <si>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</si>
  <si>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</si>
  <si>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</si>
  <si>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</si>
  <si>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</si>
  <si>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</si>
  <si>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</si>
  <si>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</si>
  <si>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</si>
  <si>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</si>
  <si>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</si>
  <si>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</si>
  <si>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</si>
  <si>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</si>
  <si>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</si>
  <si>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</si>
  <si>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</si>
  <si>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</si>
  <si>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</si>
  <si>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</si>
  <si>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</si>
  <si>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</si>
  <si>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</si>
  <si>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</si>
  <si>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</si>
  <si>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</si>
  <si>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</si>
  <si>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</si>
  <si>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</si>
  <si>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</si>
  <si>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</si>
  <si>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</si>
  <si>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</si>
  <si>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</si>
  <si>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</si>
  <si>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</si>
  <si>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</si>
  <si>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</si>
  <si>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</si>
  <si>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</si>
  <si>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</si>
  <si>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</si>
  <si>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</si>
  <si>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</si>
  <si>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</si>
  <si>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</si>
  <si>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</si>
  <si>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</si>
  <si>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</si>
  <si>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</si>
  <si>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</si>
  <si>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</si>
  <si>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</si>
  <si>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</si>
  <si>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</si>
  <si>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</si>
  <si>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</si>
  <si>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</si>
  <si>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</si>
  <si>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</si>
  <si>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</si>
  <si>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</si>
  <si>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</si>
  <si>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</si>
  <si>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</si>
  <si>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</si>
  <si>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</si>
  <si>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</si>
  <si>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</si>
  <si>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</si>
  <si>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</si>
  <si>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</si>
  <si>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</si>
  <si>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</si>
  <si>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</si>
  <si>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</si>
  <si>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</si>
  <si>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</si>
  <si>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</si>
  <si>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</si>
  <si>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</si>
  <si>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</si>
  <si>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</si>
  <si>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</si>
  <si>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</si>
  <si>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</si>
  <si>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</si>
  <si>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</si>
  <si>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</si>
  <si>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</si>
  <si>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</si>
  <si>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</si>
  <si>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</si>
  <si>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</si>
  <si>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</si>
  <si>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</si>
  <si>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</si>
  <si>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</si>
  <si>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</si>
  <si>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</si>
  <si>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</si>
  <si>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</si>
  <si>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</si>
  <si>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</si>
  <si>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</si>
  <si>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</si>
  <si>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</si>
  <si>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</si>
  <si>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</si>
  <si>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</si>
  <si>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</si>
  <si>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</si>
  <si>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</si>
  <si>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</si>
  <si>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</si>
  <si>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</si>
  <si>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</si>
  <si>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</si>
  <si>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</si>
  <si>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</si>
  <si>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</si>
  <si>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</si>
  <si>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</si>
  <si>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</si>
  <si>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</si>
  <si>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</si>
  <si>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</si>
  <si>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</si>
  <si>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</si>
  <si>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</si>
  <si>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</si>
  <si>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</si>
  <si>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</si>
  <si>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</si>
  <si>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</si>
  <si>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</si>
  <si>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</si>
  <si>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</si>
  <si>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</si>
  <si>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</si>
  <si>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</si>
  <si>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</si>
  <si>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</si>
  <si>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</si>
  <si>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</si>
  <si>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</si>
  <si>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</si>
  <si>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</si>
  <si>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</si>
  <si>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</si>
  <si>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</si>
  <si>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</si>
  <si>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</si>
  <si>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</si>
  <si>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</si>
  <si>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</si>
  <si>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</si>
  <si>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</si>
  <si>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</si>
  <si>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</si>
  <si>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</si>
  <si>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</si>
  <si>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</si>
  <si>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</si>
  <si>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</si>
  <si>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</si>
  <si>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</si>
  <si>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</si>
  <si>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</si>
  <si>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</si>
  <si>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</si>
  <si>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</si>
  <si>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</si>
  <si>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</si>
  <si>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</si>
  <si>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</si>
  <si>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</si>
  <si>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</si>
  <si>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</si>
  <si>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</si>
  <si>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</si>
  <si>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</si>
  <si>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</si>
  <si>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</si>
  <si>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</si>
  <si>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</si>
  <si>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</si>
  <si>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</si>
  <si>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</si>
  <si>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</si>
  <si>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</si>
  <si>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</si>
  <si>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</si>
  <si>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</si>
  <si>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</si>
  <si>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</si>
  <si>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</si>
  <si>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</si>
  <si>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</si>
  <si>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</si>
  <si>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</si>
  <si>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</si>
  <si>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</si>
  <si>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</si>
  <si>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</si>
  <si>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</si>
  <si>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</si>
  <si>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</si>
  <si>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</si>
  <si>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</si>
  <si>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</si>
  <si>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</si>
  <si>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</si>
  <si>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</si>
  <si>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</si>
  <si>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</si>
  <si>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</si>
  <si>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</si>
  <si>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</si>
  <si>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</si>
  <si>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</si>
  <si>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</si>
  <si>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</si>
  <si>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</si>
  <si>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</si>
  <si>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</si>
  <si>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</si>
  <si>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</si>
  <si>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</si>
  <si>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</si>
  <si>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</si>
  <si>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</si>
  <si>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</si>
  <si>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</si>
  <si>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</si>
  <si>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</si>
  <si>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</si>
  <si>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</si>
  <si>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</si>
  <si>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</si>
  <si>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</si>
  <si>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</si>
  <si>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</si>
  <si>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</si>
  <si>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</si>
  <si>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</si>
  <si>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</si>
  <si>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</si>
  <si>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</si>
  <si>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</si>
  <si>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</si>
  <si>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</si>
  <si>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</si>
  <si>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</si>
  <si>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</si>
  <si>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</si>
  <si>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</si>
  <si>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</si>
  <si>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</si>
  <si>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</si>
  <si>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</si>
  <si>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</si>
  <si>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</si>
  <si>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</si>
  <si>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</si>
  <si>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</si>
  <si>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</si>
  <si>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</si>
  <si>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</si>
  <si>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</si>
  <si>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</si>
  <si>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</si>
  <si>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</si>
  <si>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</si>
  <si>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</si>
  <si>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</si>
  <si>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</si>
  <si>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</si>
  <si>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</si>
  <si>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</si>
  <si>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</si>
  <si>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</si>
  <si>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</si>
  <si>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</si>
  <si>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</si>
  <si>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</si>
  <si>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</si>
  <si>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</si>
  <si>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</si>
  <si>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</si>
  <si>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</si>
  <si>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</si>
  <si>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</si>
  <si>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</si>
  <si>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</si>
  <si>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</si>
  <si>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</si>
  <si>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</si>
  <si>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</si>
  <si>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</si>
  <si>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</si>
  <si>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</si>
  <si>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</si>
  <si>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</si>
  <si>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</si>
  <si>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</si>
  <si>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</si>
  <si>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</si>
  <si>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</si>
  <si>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</si>
  <si>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</si>
  <si>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</si>
  <si>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</si>
  <si>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</si>
  <si>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</si>
  <si>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</si>
  <si>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</si>
  <si>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</si>
  <si>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</si>
  <si>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</si>
  <si>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</si>
  <si>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</si>
  <si>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</si>
  <si>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</si>
  <si>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</si>
  <si>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</si>
  <si>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</si>
  <si>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</si>
  <si>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</si>
  <si>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</si>
  <si>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</si>
  <si>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</si>
  <si>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</si>
  <si>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</si>
  <si>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</si>
  <si>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</si>
  <si>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</si>
  <si>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</si>
  <si>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</si>
  <si>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</si>
  <si>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</si>
  <si>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</si>
  <si>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</si>
  <si>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</si>
  <si>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</si>
  <si>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</si>
  <si>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</si>
  <si>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</si>
  <si>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</si>
  <si>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</si>
  <si>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</si>
  <si>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</si>
  <si>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</si>
  <si>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</si>
  <si>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</si>
  <si>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</si>
  <si>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</si>
  <si>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</si>
  <si>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</si>
  <si>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</si>
  <si>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</si>
  <si>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</si>
  <si>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</si>
  <si>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</si>
  <si>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</si>
  <si>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</si>
  <si>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</si>
  <si>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</si>
  <si>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</si>
  <si>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</si>
  <si>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</si>
  <si>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</si>
  <si>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</si>
  <si>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</si>
  <si>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</si>
  <si>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</si>
  <si>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</si>
  <si>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</si>
  <si>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</si>
  <si>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</si>
  <si>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</si>
  <si>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</si>
  <si>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</si>
  <si>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</si>
  <si>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</si>
  <si>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</si>
  <si>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</si>
  <si>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</si>
  <si>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</si>
  <si>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</si>
  <si>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</si>
  <si>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</si>
  <si>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</si>
  <si>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</si>
  <si>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</si>
  <si>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</si>
  <si>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</si>
  <si>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</si>
  <si>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</si>
  <si>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</si>
  <si>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</si>
  <si>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</si>
  <si>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</si>
  <si>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</si>
  <si>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</si>
  <si>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</si>
  <si>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</si>
  <si>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</si>
  <si>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</si>
  <si>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</si>
  <si>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</si>
  <si>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</si>
  <si>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</si>
  <si>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</si>
  <si>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</si>
  <si>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</si>
  <si>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</si>
  <si>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</si>
  <si>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</si>
  <si>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</si>
  <si>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</si>
  <si>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</si>
  <si>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</si>
  <si>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</si>
  <si>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</si>
  <si>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</si>
  <si>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</si>
  <si>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</si>
  <si>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</si>
  <si>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</si>
  <si>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</si>
  <si>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</si>
  <si>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</si>
  <si>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</si>
  <si>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</si>
  <si>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</si>
  <si>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</si>
  <si>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</si>
  <si>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</si>
  <si>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</si>
  <si>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</si>
  <si>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</si>
  <si>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</si>
  <si>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</si>
  <si>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</si>
  <si>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</si>
  <si>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</si>
  <si>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</si>
  <si>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</si>
  <si>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</si>
  <si>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</si>
  <si>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</si>
  <si>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</si>
  <si>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</si>
  <si>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</si>
  <si>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</si>
  <si>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</si>
  <si>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</si>
  <si>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</si>
  <si>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</si>
  <si>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</si>
  <si>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</si>
  <si>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</si>
  <si>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</si>
  <si>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</si>
  <si>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</si>
  <si>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</si>
  <si>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</si>
  <si>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</si>
  <si>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</si>
  <si>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</si>
  <si>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</si>
  <si>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</si>
  <si>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</si>
  <si>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</si>
  <si>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</si>
  <si>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</si>
  <si>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</si>
  <si>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</si>
  <si>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</si>
  <si>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</si>
  <si>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</si>
  <si>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</si>
  <si>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</si>
  <si>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</si>
  <si>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</si>
  <si>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</si>
  <si>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</si>
  <si>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</si>
  <si>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</si>
  <si>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</si>
  <si>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</si>
  <si>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</si>
  <si>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</si>
  <si>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</si>
  <si>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</si>
  <si>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</si>
  <si>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</si>
  <si>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</si>
  <si>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</si>
  <si>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</si>
  <si>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</si>
  <si>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</si>
  <si>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</si>
  <si>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</si>
  <si>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</si>
  <si>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</si>
  <si>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</si>
  <si>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</si>
  <si>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</si>
  <si>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</si>
  <si>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</si>
  <si>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</si>
  <si>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</si>
  <si>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</si>
  <si>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</si>
  <si>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</si>
  <si>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</si>
  <si>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</si>
  <si>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</si>
  <si>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</si>
  <si>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</si>
  <si>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</si>
  <si>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</si>
  <si>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</si>
  <si>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</si>
  <si>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</si>
  <si>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</si>
  <si>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</si>
  <si>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</si>
  <si>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</si>
  <si>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</si>
  <si>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</si>
  <si>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</si>
  <si>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</si>
  <si>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</si>
  <si>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</si>
  <si>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</si>
  <si>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</si>
  <si>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</si>
  <si>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</si>
  <si>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</si>
  <si>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</si>
  <si>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</si>
  <si>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</si>
  <si>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</si>
  <si>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</si>
  <si>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</si>
  <si>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</si>
  <si>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</si>
  <si>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</si>
  <si>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</si>
  <si>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</si>
  <si>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</si>
  <si>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</si>
  <si>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</si>
  <si>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</si>
  <si>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</si>
  <si>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</si>
  <si>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</si>
  <si>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</si>
  <si>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</si>
  <si>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</si>
  <si>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</si>
  <si>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</si>
  <si>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</si>
  <si>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</si>
  <si>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</si>
  <si>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</si>
  <si>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</si>
  <si>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</si>
  <si>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</si>
  <si>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</si>
  <si>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</si>
  <si>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</si>
  <si>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</si>
  <si>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</si>
  <si>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</si>
  <si>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</si>
  <si>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</si>
  <si>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</si>
  <si>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</si>
  <si>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</si>
  <si>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</si>
  <si>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</si>
  <si>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</si>
  <si>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</si>
  <si>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</si>
  <si>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</si>
  <si>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</si>
  <si>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</si>
  <si>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</si>
  <si>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</si>
  <si>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</si>
  <si>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</si>
  <si>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</si>
  <si>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</si>
  <si>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</si>
  <si>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</si>
  <si>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</si>
  <si>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</si>
  <si>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</si>
  <si>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</si>
  <si>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</si>
  <si>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</si>
  <si>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</si>
  <si>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</si>
  <si>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</si>
  <si>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</si>
  <si>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</si>
  <si>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</si>
  <si>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</si>
  <si>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</si>
  <si>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</si>
  <si>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</si>
  <si>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</si>
  <si>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</si>
  <si>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</si>
  <si>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</si>
  <si>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</si>
  <si>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</si>
  <si>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</si>
  <si>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</si>
  <si>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</si>
  <si>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</si>
  <si>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</si>
  <si>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</si>
  <si>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</si>
  <si>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</si>
  <si>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</si>
  <si>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</si>
  <si>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</si>
  <si>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</si>
  <si>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</si>
  <si>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</si>
  <si>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</si>
  <si>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</si>
  <si>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</si>
  <si>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</si>
  <si>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</si>
  <si>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</si>
  <si>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</si>
  <si>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</si>
  <si>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</si>
  <si>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</si>
  <si>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</si>
  <si>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</si>
  <si>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</si>
  <si>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</si>
  <si>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</si>
  <si>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</si>
  <si>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</si>
  <si>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</si>
  <si>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</si>
  <si>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</si>
  <si>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</si>
  <si>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</si>
  <si>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</si>
  <si>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</si>
  <si>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</si>
  <si>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</si>
  <si>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</si>
  <si>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</si>
  <si>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</si>
  <si>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</si>
  <si>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</si>
  <si>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</si>
  <si>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</si>
  <si>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</si>
  <si>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</si>
  <si>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</si>
  <si>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</si>
  <si>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</si>
  <si>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</si>
  <si>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</si>
  <si>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</si>
  <si>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</si>
  <si>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</si>
  <si>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</si>
  <si>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</si>
  <si>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</si>
  <si>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</si>
  <si>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</si>
  <si>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</si>
  <si>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</si>
  <si>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</si>
  <si>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</si>
  <si>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</si>
  <si>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</si>
  <si>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</si>
  <si>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</si>
  <si>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</si>
  <si>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</si>
  <si>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</si>
  <si>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</si>
  <si>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</si>
  <si>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</si>
  <si>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</si>
  <si>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</si>
  <si>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</si>
  <si>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</si>
  <si>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</si>
  <si>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</si>
  <si>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</si>
  <si>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</si>
  <si>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</si>
  <si>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</si>
  <si>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</si>
  <si>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</si>
  <si>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</si>
  <si>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</si>
  <si>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</si>
  <si>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</si>
  <si>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</si>
  <si>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</si>
  <si>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</si>
  <si>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</si>
  <si>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</si>
  <si>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</si>
  <si>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</si>
  <si>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</si>
  <si>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</si>
  <si>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</si>
  <si>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</si>
  <si>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</si>
  <si>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</si>
  <si>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</si>
  <si>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</si>
  <si>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</si>
  <si>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</si>
  <si>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</si>
  <si>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</si>
  <si>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</si>
  <si>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</si>
  <si>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</si>
  <si>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</si>
  <si>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</si>
  <si>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</si>
  <si>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</si>
  <si>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</si>
  <si>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</si>
  <si>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</si>
  <si>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</si>
  <si>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</si>
  <si>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</si>
  <si>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</si>
  <si>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</si>
  <si>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</si>
  <si>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</si>
  <si>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</si>
  <si>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</si>
  <si>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</si>
  <si>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</si>
  <si>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</si>
  <si>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</si>
  <si>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</si>
  <si>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</si>
  <si>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</si>
  <si>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</si>
  <si>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</si>
  <si>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</si>
  <si>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</si>
  <si>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</si>
  <si>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</si>
  <si>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</si>
  <si>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</si>
  <si>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</si>
  <si>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</si>
  <si>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</si>
  <si>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</si>
  <si>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</si>
  <si>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</si>
  <si>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</si>
  <si>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</si>
  <si>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</si>
  <si>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</si>
  <si>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</si>
  <si>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</si>
  <si>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</si>
  <si>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</si>
  <si>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</si>
  <si>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</si>
  <si>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</si>
  <si>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</si>
  <si>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</si>
  <si>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</si>
  <si>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</si>
  <si>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</si>
  <si>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</si>
  <si>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</si>
  <si>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</si>
  <si>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</si>
  <si>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</si>
  <si>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</si>
  <si>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</si>
  <si>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</si>
  <si>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</si>
  <si>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</si>
  <si>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</si>
  <si>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</si>
  <si>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</si>
  <si>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</si>
  <si>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</si>
  <si>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</si>
  <si>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</si>
  <si>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</si>
  <si>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</si>
  <si>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</si>
  <si>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</si>
  <si>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</si>
  <si>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</si>
  <si>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</si>
  <si>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</si>
  <si>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</si>
  <si>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</si>
  <si>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</si>
  <si>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</si>
  <si>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</si>
  <si>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</si>
  <si>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</si>
  <si>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</si>
  <si>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</si>
  <si>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</si>
  <si>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</si>
  <si>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</si>
  <si>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</si>
  <si>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</si>
  <si>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</si>
  <si>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</si>
  <si>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</si>
  <si>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</si>
  <si>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</si>
  <si>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</si>
  <si>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</si>
  <si>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</si>
  <si>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</si>
  <si>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</si>
  <si>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</si>
  <si>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</si>
  <si>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</si>
  <si>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</si>
  <si>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</si>
  <si>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</si>
  <si>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</si>
  <si>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</si>
  <si>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</si>
  <si>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</si>
  <si>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</si>
  <si>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</si>
  <si>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</si>
  <si>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</si>
  <si>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</si>
  <si>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</si>
  <si>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</si>
  <si>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</si>
  <si>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</si>
  <si>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</si>
  <si>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</si>
  <si>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</si>
  <si>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</si>
  <si>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</si>
  <si>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</si>
  <si>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</si>
  <si>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</si>
  <si>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</si>
  <si>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</si>
  <si>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</si>
  <si>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</si>
  <si>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</si>
  <si>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</si>
  <si>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</si>
  <si>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</si>
  <si>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</si>
  <si>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</si>
  <si>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</si>
  <si>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</si>
  <si>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</si>
  <si>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</si>
  <si>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</si>
  <si>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</si>
  <si>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</si>
  <si>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</si>
  <si>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</si>
  <si>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</si>
  <si>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</si>
  <si>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</si>
  <si>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</si>
  <si>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</si>
  <si>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</si>
  <si>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</si>
  <si>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</si>
  <si>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</si>
  <si>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</si>
  <si>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</si>
  <si>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</si>
  <si>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</si>
  <si>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</si>
  <si>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</si>
  <si>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</si>
  <si>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</si>
  <si>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</si>
  <si>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</si>
  <si>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</si>
  <si>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</si>
  <si>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</si>
  <si>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</si>
  <si>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</si>
  <si>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</si>
  <si>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</si>
  <si>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</si>
  <si>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</si>
  <si>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</si>
  <si>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</si>
  <si>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</si>
  <si>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</si>
  <si>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</si>
  <si>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</si>
  <si>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</si>
  <si>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</si>
  <si>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</si>
  <si>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</si>
  <si>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</si>
  <si>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</si>
  <si>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</si>
  <si>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</si>
  <si>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</si>
  <si>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</si>
  <si>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</si>
  <si>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</si>
  <si>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</si>
  <si>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</si>
  <si>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</si>
  <si>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</si>
  <si>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</si>
  <si>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</si>
  <si>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</si>
  <si>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</si>
  <si>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</si>
  <si>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</si>
  <si>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</si>
  <si>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</si>
  <si>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</si>
  <si>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</si>
  <si>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</si>
  <si>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</si>
  <si>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</si>
  <si>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</si>
  <si>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</si>
  <si>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</si>
  <si>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</si>
  <si>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</si>
  <si>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</si>
  <si>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</si>
  <si>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</si>
  <si>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</si>
  <si>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</si>
  <si>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</si>
  <si>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</si>
  <si>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</si>
  <si>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</si>
  <si>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</si>
  <si>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</si>
  <si>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</si>
  <si>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</si>
  <si>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</si>
  <si>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</si>
  <si>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</si>
  <si>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</si>
  <si>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</si>
  <si>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</si>
  <si>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</si>
  <si>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</si>
  <si>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</si>
  <si>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</si>
  <si>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</si>
  <si>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</si>
  <si>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</si>
  <si>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</si>
  <si>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</si>
  <si>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</si>
  <si>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</si>
  <si>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</si>
  <si>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</si>
  <si>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</si>
  <si>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</si>
  <si>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</si>
  <si>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</si>
  <si>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</si>
  <si>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</si>
  <si>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</si>
  <si>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</si>
  <si>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</si>
  <si>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</si>
  <si>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</si>
  <si>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</si>
  <si>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</si>
  <si>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</si>
  <si>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</si>
  <si>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</si>
  <si>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</si>
  <si>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</si>
  <si>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</si>
  <si>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</si>
  <si>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</si>
  <si>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</si>
  <si>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</si>
  <si>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</si>
  <si>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</si>
  <si>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</si>
  <si>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</si>
  <si>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</si>
  <si>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</si>
  <si>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</si>
  <si>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</si>
  <si>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</si>
  <si>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</si>
  <si>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</si>
  <si>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</si>
  <si>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</si>
  <si>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</si>
  <si>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</si>
  <si>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</si>
  <si>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</si>
  <si>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</si>
  <si>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</si>
  <si>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</si>
  <si>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</si>
  <si>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</si>
  <si>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</si>
  <si>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</si>
  <si>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</si>
  <si>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</si>
  <si>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</si>
  <si>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</si>
  <si>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</si>
  <si>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</si>
  <si>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</si>
  <si>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</si>
  <si>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</si>
  <si>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</si>
  <si>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</si>
  <si>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</si>
  <si>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</si>
  <si>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</si>
  <si>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</si>
  <si>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</si>
  <si>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</si>
  <si>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</si>
  <si>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</si>
  <si>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</si>
  <si>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</si>
  <si>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</si>
  <si>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</si>
  <si>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</si>
  <si>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</si>
  <si>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</si>
  <si>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</si>
  <si>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</si>
  <si>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</si>
  <si>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</si>
  <si>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</si>
  <si>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</si>
  <si>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</si>
  <si>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</si>
  <si>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</si>
  <si>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</si>
  <si>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</si>
  <si>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</si>
  <si>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</si>
  <si>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</si>
  <si>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</si>
  <si>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</si>
  <si>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</si>
  <si>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</si>
  <si>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</si>
  <si>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</si>
  <si>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</si>
  <si>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</si>
  <si>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</si>
  <si>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</si>
  <si>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</si>
  <si>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</si>
  <si>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</si>
  <si>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</si>
  <si>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</si>
  <si>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</si>
  <si>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</si>
  <si>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</si>
  <si>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</si>
  <si>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</si>
  <si>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</si>
  <si>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</si>
  <si>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</si>
  <si>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</si>
  <si>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</si>
  <si>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</si>
  <si>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</si>
  <si>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</si>
  <si>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</si>
  <si>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</si>
  <si>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</si>
  <si>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</si>
  <si>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</si>
  <si>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</si>
  <si>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</si>
  <si>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</si>
  <si>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</si>
  <si>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</si>
  <si>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</si>
  <si>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</si>
  <si>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</si>
  <si>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</si>
  <si>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</si>
  <si>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</si>
  <si>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</si>
  <si>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</si>
  <si>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</si>
  <si>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</si>
  <si>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</si>
  <si>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</si>
  <si>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</si>
  <si>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</si>
  <si>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</si>
  <si>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</si>
  <si>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</si>
  <si>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</si>
  <si>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</si>
  <si>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</si>
  <si>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</si>
  <si>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</si>
  <si>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</si>
  <si>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</si>
  <si>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</si>
  <si>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</si>
  <si>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</si>
  <si>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</si>
  <si>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</si>
  <si>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</si>
  <si>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</si>
  <si>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</si>
  <si>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</si>
  <si>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</si>
  <si>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</si>
  <si>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</si>
  <si>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</si>
  <si>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</si>
  <si>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</si>
  <si>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</si>
  <si>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</si>
  <si>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</si>
  <si>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</si>
  <si>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</si>
  <si>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</si>
  <si>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</si>
  <si>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</si>
  <si>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</si>
  <si>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</si>
  <si>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</si>
  <si>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</si>
  <si>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</si>
  <si>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</si>
  <si>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</si>
  <si>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</si>
  <si>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</si>
  <si>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</si>
  <si>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</si>
  <si>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</si>
  <si>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</si>
  <si>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</si>
  <si>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</si>
  <si>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</si>
  <si>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</si>
  <si>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</si>
  <si>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</si>
  <si>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</si>
  <si>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</si>
  <si>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</si>
  <si>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</si>
  <si>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</si>
  <si>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</si>
  <si>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</si>
  <si>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</si>
  <si>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</si>
  <si>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</si>
  <si>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</si>
  <si>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</si>
  <si>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</si>
  <si>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</si>
  <si>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</si>
  <si>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</si>
  <si>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</si>
  <si>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</si>
  <si>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</si>
  <si>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</si>
  <si>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</si>
  <si>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</si>
  <si>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</si>
  <si>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</si>
  <si>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</si>
  <si>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</si>
  <si>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</si>
  <si>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</si>
  <si>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</si>
  <si>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</si>
  <si>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</si>
  <si>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</si>
  <si>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</si>
  <si>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</si>
  <si>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</si>
  <si>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</si>
  <si>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</si>
  <si>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</si>
  <si>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</si>
  <si>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</si>
  <si>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</si>
  <si>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</si>
  <si>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</si>
  <si>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</si>
  <si>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</si>
  <si>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</si>
  <si>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</si>
  <si>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</si>
  <si>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</si>
  <si>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</si>
  <si>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</si>
  <si>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</si>
  <si>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</si>
  <si>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</si>
  <si>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</si>
  <si>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</si>
  <si>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</si>
  <si>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</si>
  <si>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</si>
  <si>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</si>
  <si>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</si>
  <si>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</si>
  <si>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</si>
  <si>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</si>
  <si>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</si>
  <si>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</si>
  <si>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</si>
  <si>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</si>
  <si>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</si>
  <si>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</si>
  <si>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</si>
  <si>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</si>
  <si>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</si>
  <si>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</si>
  <si>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</si>
  <si>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</si>
  <si>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</si>
  <si>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</si>
  <si>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</si>
  <si>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</si>
  <si>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</si>
  <si>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</si>
  <si>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</si>
  <si>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</si>
  <si>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</si>
  <si>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</si>
  <si>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</si>
  <si>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</si>
  <si>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</si>
  <si>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</si>
  <si>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</si>
  <si>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</si>
  <si>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</si>
  <si>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</si>
  <si>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</si>
  <si>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</si>
  <si>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</si>
  <si>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</si>
  <si>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</si>
  <si>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</si>
  <si>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</si>
  <si>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</si>
  <si>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</si>
  <si>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</si>
  <si>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</si>
  <si>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</si>
  <si>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</si>
  <si>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</si>
  <si>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</si>
  <si>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</si>
  <si>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</si>
  <si>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</si>
  <si>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</si>
  <si>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</si>
  <si>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</si>
  <si>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</si>
  <si>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</si>
  <si>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</si>
  <si>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</si>
  <si>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</si>
  <si>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</si>
  <si>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</si>
  <si>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</si>
  <si>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</si>
  <si>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</si>
  <si>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</si>
  <si>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</si>
  <si>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</si>
  <si>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</si>
  <si>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</si>
  <si>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</si>
  <si>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</si>
  <si>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</si>
  <si>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</si>
  <si>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</si>
  <si>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</si>
  <si>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</si>
  <si>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</si>
  <si>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</si>
  <si>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</si>
  <si>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</si>
  <si>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</si>
  <si>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</si>
  <si>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</si>
  <si>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</si>
  <si>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</si>
  <si>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</si>
  <si>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</si>
  <si>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</si>
  <si>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</si>
  <si>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</si>
  <si>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</si>
  <si>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</si>
  <si>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</si>
  <si>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</si>
  <si>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</si>
  <si>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</si>
  <si>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</si>
  <si>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</si>
  <si>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</si>
  <si>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</si>
  <si>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</si>
  <si>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</si>
  <si>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</si>
  <si>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</si>
  <si>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</si>
  <si>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</si>
  <si>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</si>
  <si>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</si>
  <si>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</si>
  <si>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</si>
  <si>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</si>
  <si>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</si>
  <si>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</si>
  <si>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</si>
  <si>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</si>
  <si>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</si>
  <si>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</si>
  <si>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</si>
  <si>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</si>
  <si>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</si>
  <si>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</si>
  <si>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</si>
  <si>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</si>
  <si>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</si>
  <si>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</si>
  <si>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</si>
  <si>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</si>
  <si>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</si>
  <si>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</si>
  <si>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</si>
  <si>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</si>
  <si>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</si>
  <si>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</si>
  <si>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</si>
  <si>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</si>
  <si>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</si>
  <si>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</si>
  <si>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</si>
  <si>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</si>
  <si>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</si>
  <si>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</si>
  <si>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</si>
  <si>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</si>
  <si>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</si>
  <si>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</si>
  <si>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</si>
  <si>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</si>
  <si>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</si>
  <si>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</si>
  <si>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</si>
  <si>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</si>
  <si>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</si>
  <si>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</si>
  <si>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</si>
  <si>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</si>
  <si>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</si>
  <si>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</si>
  <si>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</si>
  <si>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</si>
  <si>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</si>
  <si>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</si>
  <si>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</si>
  <si>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</si>
  <si>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</si>
  <si>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</si>
  <si>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</si>
  <si>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</si>
  <si>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</si>
  <si>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</si>
  <si>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</si>
  <si>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</si>
  <si>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</si>
  <si>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</si>
  <si>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</si>
  <si>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</si>
  <si>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</si>
  <si>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</si>
  <si>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</si>
  <si>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</si>
  <si>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</si>
  <si>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</si>
  <si>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</si>
  <si>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</si>
  <si>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</si>
  <si>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</si>
  <si>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</si>
  <si>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</si>
  <si>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</si>
  <si>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</si>
  <si>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</si>
  <si>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</si>
  <si>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</si>
  <si>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</si>
  <si>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</si>
  <si>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</si>
  <si>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</si>
  <si>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</si>
  <si>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</si>
  <si>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</si>
  <si>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</si>
  <si>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</si>
  <si>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</si>
  <si>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</si>
  <si>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</si>
  <si>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</si>
  <si>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</si>
  <si>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</si>
  <si>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</si>
  <si>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</si>
  <si>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</si>
  <si>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</si>
  <si>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</si>
  <si>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</si>
  <si>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</si>
  <si>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</si>
  <si>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</si>
  <si>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</si>
  <si>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</si>
  <si>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</si>
  <si>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</si>
  <si>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</si>
  <si>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</si>
  <si>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</si>
  <si>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</si>
  <si>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</si>
  <si>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</si>
  <si>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</si>
  <si>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</si>
  <si>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</si>
  <si>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</si>
  <si>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</si>
  <si>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</si>
  <si>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</si>
  <si>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</si>
  <si>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</si>
  <si>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</si>
  <si>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</si>
  <si>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</si>
  <si>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</si>
  <si>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</si>
  <si>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</si>
  <si>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</si>
  <si>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</si>
  <si>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</si>
  <si>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</si>
  <si>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</si>
  <si>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</si>
  <si>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</si>
  <si>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</si>
  <si>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</si>
  <si>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</si>
  <si>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</si>
  <si>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</si>
  <si>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</si>
  <si>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</si>
  <si>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</si>
  <si>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</si>
  <si>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</si>
  <si>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</si>
  <si>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</si>
  <si>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</si>
  <si>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</si>
  <si>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</si>
  <si>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</si>
  <si>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</si>
  <si>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</si>
  <si>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</si>
  <si>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</si>
  <si>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</si>
  <si>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</si>
  <si>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</si>
  <si>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</si>
  <si>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</si>
  <si>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</si>
  <si>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</si>
  <si>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</si>
  <si>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</si>
  <si>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</si>
  <si>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</si>
  <si>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</si>
  <si>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</si>
  <si>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</si>
  <si>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</si>
  <si>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</si>
  <si>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</si>
  <si>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</si>
  <si>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</si>
  <si>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</si>
  <si>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</si>
  <si>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</si>
  <si>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</si>
  <si>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</si>
  <si>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</si>
  <si>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</si>
  <si>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</si>
  <si>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</si>
  <si>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</si>
  <si>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</si>
  <si>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</si>
  <si>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</si>
  <si>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</si>
  <si>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</si>
  <si>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</si>
  <si>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</si>
  <si>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</si>
  <si>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</si>
  <si>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</si>
  <si>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</si>
  <si>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</si>
  <si>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</si>
  <si>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</si>
  <si>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</si>
  <si>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</si>
  <si>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</si>
  <si>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</si>
  <si>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</si>
  <si>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</si>
  <si>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</si>
  <si>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</si>
  <si>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</si>
  <si>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</si>
  <si>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</si>
  <si>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</si>
  <si>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</si>
  <si>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</si>
  <si>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</si>
  <si>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</si>
  <si>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</si>
  <si>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</si>
  <si>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</si>
  <si>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</si>
  <si>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</si>
  <si>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</si>
  <si>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</si>
  <si>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</si>
  <si>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</si>
  <si>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</si>
  <si>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</si>
  <si>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</si>
  <si>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</si>
  <si>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</si>
  <si>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</si>
  <si>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</si>
  <si>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</si>
  <si>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</si>
  <si>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</si>
  <si>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</si>
  <si>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</si>
  <si>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</si>
  <si>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</si>
  <si>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</si>
  <si>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</si>
  <si>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</si>
  <si>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</si>
  <si>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</si>
  <si>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</si>
  <si>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</si>
  <si>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</si>
  <si>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</si>
  <si>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</si>
  <si>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</si>
  <si>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</si>
  <si>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</si>
  <si>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</si>
  <si>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</si>
  <si>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</si>
  <si>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</si>
  <si>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</si>
  <si>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</si>
  <si>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</si>
  <si>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</si>
  <si>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</si>
  <si>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</si>
  <si>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</si>
  <si>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</si>
  <si>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</si>
  <si>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</si>
  <si>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</si>
  <si>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</si>
  <si>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</si>
  <si>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</si>
  <si>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</si>
  <si>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</si>
  <si>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</si>
  <si>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</si>
  <si>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</si>
  <si>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</si>
  <si>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</si>
  <si>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</si>
  <si>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</si>
  <si>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</si>
  <si>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</si>
  <si>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</si>
  <si>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</si>
  <si>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</si>
  <si>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</si>
  <si>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</si>
  <si>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</si>
  <si>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</si>
  <si>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</si>
  <si>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</si>
  <si>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</si>
  <si>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</si>
  <si>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</si>
  <si>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</si>
  <si>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</si>
  <si>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</si>
  <si>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</si>
  <si>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</si>
  <si>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</si>
  <si>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</si>
  <si>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</si>
  <si>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</si>
  <si>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</si>
  <si>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</si>
  <si>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</si>
  <si>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</si>
  <si>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</si>
  <si>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</si>
  <si>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</si>
  <si>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</si>
  <si>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</si>
  <si>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</si>
  <si>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</si>
  <si>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</si>
  <si>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</si>
  <si>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</si>
  <si>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</si>
  <si>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</si>
  <si>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</si>
  <si>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</si>
  <si>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</si>
  <si>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</si>
  <si>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</si>
  <si>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</si>
  <si>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</si>
  <si>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</si>
  <si>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</si>
  <si>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</si>
  <si>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</si>
  <si>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</si>
  <si>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</si>
  <si>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</si>
  <si>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</si>
  <si>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</si>
  <si>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</si>
  <si>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</si>
  <si>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</si>
  <si>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</si>
  <si>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</si>
  <si>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</si>
  <si>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</si>
  <si>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</si>
  <si>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</si>
  <si>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</si>
  <si>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</si>
  <si>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</si>
  <si>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</si>
  <si>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</si>
  <si>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</si>
  <si>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</si>
  <si>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</si>
  <si>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</si>
  <si>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</si>
  <si>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</si>
  <si>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</si>
  <si>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</si>
  <si>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</si>
  <si>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</si>
  <si>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</si>
  <si>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</si>
  <si>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</si>
  <si>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</si>
  <si>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</si>
  <si>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</si>
  <si>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</si>
  <si>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</si>
  <si>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</si>
  <si>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</si>
  <si>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</si>
  <si>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</si>
  <si>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</si>
  <si>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</si>
  <si>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</si>
  <si>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</si>
  <si>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</si>
  <si>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</si>
  <si>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</si>
  <si>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</si>
  <si>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</si>
  <si>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</si>
  <si>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</si>
  <si>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</si>
  <si>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</si>
  <si>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</si>
  <si>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</si>
  <si>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</si>
  <si>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</si>
  <si>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</si>
  <si>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</si>
  <si>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</si>
  <si>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</si>
  <si>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</si>
  <si>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</si>
  <si>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</si>
  <si>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</si>
  <si>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</si>
  <si>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</si>
  <si>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</si>
  <si>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</si>
  <si>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</si>
  <si>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</si>
  <si>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</si>
  <si>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</si>
  <si>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</si>
  <si>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</si>
  <si>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</si>
  <si>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</si>
  <si>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</si>
  <si>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</si>
  <si>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</si>
  <si>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</si>
  <si>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</si>
  <si>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</si>
  <si>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</si>
  <si>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</si>
  <si>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</si>
  <si>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</si>
  <si>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</si>
  <si>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</si>
  <si>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</si>
  <si>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</si>
  <si>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</si>
  <si>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</si>
  <si>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</si>
  <si>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</si>
  <si>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</si>
  <si>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</si>
  <si>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</si>
  <si>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</si>
  <si>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</si>
  <si>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</si>
  <si>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</si>
  <si>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</si>
  <si>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</si>
  <si>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</si>
  <si>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</si>
  <si>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</si>
  <si>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</si>
  <si>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</si>
  <si>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</si>
  <si>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</si>
  <si>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</si>
  <si>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</si>
  <si>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</si>
  <si>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</si>
  <si>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</si>
  <si>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</si>
  <si>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</si>
  <si>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</si>
  <si>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</si>
  <si>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</si>
  <si>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</si>
  <si>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</si>
  <si>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</si>
  <si>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</si>
  <si>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</si>
  <si>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</si>
  <si>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</si>
  <si>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</si>
  <si>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</si>
  <si>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</si>
  <si>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</si>
  <si>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</si>
  <si>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</si>
  <si>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</si>
  <si>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</si>
  <si>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</si>
  <si>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</si>
  <si>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</si>
  <si>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</si>
  <si>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</si>
  <si>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</si>
  <si>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</si>
  <si>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</si>
  <si>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</si>
  <si>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</si>
  <si>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</si>
  <si>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</si>
  <si>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</si>
  <si>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</si>
  <si>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</si>
  <si>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</si>
  <si>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</si>
  <si>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</si>
  <si>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</si>
  <si>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</si>
  <si>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</si>
  <si>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</si>
  <si>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</si>
  <si>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</si>
  <si>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</si>
  <si>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</si>
  <si>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</si>
  <si>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</si>
  <si>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</si>
  <si>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</si>
  <si>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</si>
  <si>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</si>
  <si>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</si>
  <si>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</si>
  <si>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</si>
  <si>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</si>
  <si>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</si>
  <si>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</si>
  <si>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</si>
  <si>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</si>
  <si>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</si>
  <si>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</si>
  <si>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</si>
  <si>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</si>
  <si>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</si>
  <si>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</si>
  <si>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</si>
  <si>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</si>
  <si>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</si>
  <si>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</si>
  <si>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</si>
  <si>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</si>
  <si>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</si>
  <si>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</si>
  <si>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</si>
  <si>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</si>
  <si>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</si>
  <si>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</si>
  <si>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</si>
  <si>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</si>
  <si>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</si>
  <si>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</si>
  <si>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</si>
  <si>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</si>
  <si>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</si>
  <si>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</si>
  <si>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</si>
  <si>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</si>
  <si>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</si>
  <si>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</si>
  <si>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</si>
  <si>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</si>
  <si>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</si>
  <si>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</si>
  <si>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</si>
  <si>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</si>
  <si>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</si>
  <si>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</si>
  <si>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</si>
  <si>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</si>
  <si>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</si>
  <si>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</si>
  <si>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</si>
  <si>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</si>
  <si>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</si>
  <si>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</si>
  <si>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</si>
  <si>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</si>
  <si>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</si>
  <si>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</si>
  <si>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</si>
  <si>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</si>
  <si>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</si>
  <si>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</si>
  <si>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</si>
  <si>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</si>
  <si>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</si>
  <si>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</si>
  <si>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</si>
  <si>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</si>
  <si>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</si>
  <si>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</si>
  <si>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</si>
  <si>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</si>
  <si>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</si>
  <si>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</si>
  <si>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</si>
  <si>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</si>
  <si>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</si>
  <si>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</si>
  <si>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</si>
  <si>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</si>
  <si>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</si>
  <si>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</si>
  <si>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</si>
  <si>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</si>
  <si>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</si>
  <si>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</si>
  <si>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</si>
  <si>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</si>
  <si>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</si>
  <si>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</si>
  <si>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</si>
  <si>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</si>
  <si>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</si>
  <si>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</si>
  <si>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</si>
  <si>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</si>
  <si>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</si>
  <si>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</si>
  <si>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</si>
  <si>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</si>
  <si>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</si>
  <si>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</si>
  <si>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</si>
  <si>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</si>
  <si>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</si>
  <si>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</si>
  <si>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</si>
  <si>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</si>
  <si>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</si>
  <si>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</si>
  <si>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</si>
  <si>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</si>
  <si>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</si>
  <si>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</si>
  <si>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</si>
  <si>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</si>
  <si>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</si>
  <si>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</si>
  <si>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</si>
  <si>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</si>
  <si>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</si>
  <si>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</si>
  <si>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</si>
  <si>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</si>
  <si>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</si>
  <si>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</si>
  <si>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</si>
  <si>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</si>
  <si>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</si>
  <si>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</si>
  <si>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</si>
  <si>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</si>
  <si>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</si>
  <si>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</si>
  <si>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</si>
  <si>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</si>
  <si>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</si>
  <si>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</si>
  <si>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</si>
  <si>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</si>
  <si>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</si>
  <si>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</si>
  <si>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</si>
  <si>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</si>
  <si>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</si>
  <si>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</si>
  <si>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</si>
  <si>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</si>
  <si>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</si>
  <si>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</si>
  <si>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</si>
  <si>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</si>
  <si>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</si>
  <si>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</si>
  <si>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</si>
  <si>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</si>
  <si>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</si>
  <si>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</si>
  <si>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</si>
  <si>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</si>
  <si>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</si>
  <si>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</si>
  <si>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</si>
  <si>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</si>
  <si>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</si>
  <si>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</si>
  <si>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</si>
  <si>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</si>
  <si>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</si>
  <si>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</si>
  <si>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</si>
  <si>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</si>
  <si>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</si>
  <si>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</si>
  <si>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</si>
  <si>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</si>
  <si>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</si>
  <si>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</si>
  <si>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</si>
  <si>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</si>
  <si>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</si>
  <si>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</si>
  <si>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</si>
  <si>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</si>
  <si>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</si>
  <si>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</si>
  <si>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</si>
  <si>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</si>
  <si>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</si>
  <si>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</si>
  <si>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</si>
  <si>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</si>
  <si>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</si>
  <si>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</si>
  <si>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</si>
  <si>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</si>
  <si>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</si>
  <si>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</si>
  <si>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</si>
  <si>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</si>
  <si>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</si>
  <si>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</si>
  <si>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</si>
  <si>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</si>
  <si>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</si>
  <si>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</si>
  <si>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</si>
  <si>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</si>
  <si>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</si>
  <si>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</si>
  <si>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</si>
  <si>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</si>
  <si>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</si>
  <si>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</si>
  <si>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</si>
  <si>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</si>
  <si>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</si>
  <si>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</si>
  <si>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</si>
  <si>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</si>
  <si>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</si>
  <si>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</si>
  <si>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</si>
  <si>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</si>
  <si>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</si>
  <si>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</si>
  <si>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</si>
  <si>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</si>
  <si>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</si>
  <si>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</si>
  <si>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</si>
  <si>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</si>
  <si>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</si>
  <si>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</si>
  <si>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</si>
  <si>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</si>
  <si>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</si>
  <si>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</si>
  <si>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</si>
  <si>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</si>
  <si>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</si>
  <si>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</si>
  <si>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</si>
  <si>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</si>
  <si>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</si>
  <si>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</si>
  <si>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</si>
  <si>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</si>
  <si>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</si>
  <si>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</si>
  <si>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</si>
  <si>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</si>
  <si>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</si>
  <si>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</si>
  <si>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</si>
  <si>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</si>
  <si>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</si>
  <si>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</si>
  <si>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</si>
  <si>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</si>
  <si>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</si>
  <si>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</si>
  <si>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</si>
  <si>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</si>
  <si>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</si>
  <si>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</si>
  <si>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</si>
  <si>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</si>
  <si>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</si>
  <si>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</si>
  <si>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</si>
  <si>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</si>
  <si>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</si>
  <si>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</si>
  <si>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</si>
  <si>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</si>
  <si>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</si>
  <si>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</si>
  <si>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</si>
  <si>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</si>
  <si>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</si>
  <si>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</si>
  <si>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</si>
  <si>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</si>
  <si>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</si>
  <si>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</si>
  <si>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</si>
  <si>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</si>
  <si>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</si>
  <si>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</si>
  <si>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</si>
  <si>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</si>
  <si>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</si>
  <si>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</si>
  <si>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</si>
  <si>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</si>
  <si>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</si>
  <si>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</si>
  <si>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</si>
  <si>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</si>
  <si>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</si>
  <si>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</si>
  <si>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</si>
  <si>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</si>
  <si>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</si>
  <si>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</si>
  <si>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</si>
  <si>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</si>
  <si>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</si>
  <si>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</si>
  <si>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</si>
  <si>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</si>
  <si>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</si>
  <si>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</si>
  <si>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</si>
  <si>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</si>
  <si>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</si>
  <si>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</si>
  <si>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</si>
  <si>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</si>
  <si>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</si>
  <si>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</si>
  <si>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</si>
  <si>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</si>
  <si>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</si>
  <si>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</si>
  <si>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</si>
  <si>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</si>
  <si>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</si>
  <si>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</si>
  <si>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</si>
  <si>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</si>
  <si>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</si>
  <si>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</si>
  <si>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</si>
  <si>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</si>
  <si>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</si>
  <si>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</si>
  <si>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</si>
  <si>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</si>
  <si>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</si>
  <si>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</si>
  <si>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</si>
  <si>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</si>
  <si>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</si>
  <si>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</si>
  <si>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</si>
  <si>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</si>
  <si>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</si>
  <si>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</si>
  <si>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</si>
  <si>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</si>
  <si>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</si>
  <si>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</si>
  <si>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</si>
  <si>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</si>
  <si>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</si>
  <si>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</si>
  <si>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</si>
  <si>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</si>
  <si>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</si>
  <si>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</si>
  <si>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</si>
  <si>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</si>
  <si>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</si>
  <si>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</si>
  <si>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</si>
  <si>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</si>
  <si>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</si>
  <si>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</si>
  <si>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</si>
  <si>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</si>
  <si>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</si>
  <si>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</si>
  <si>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</si>
  <si>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</si>
  <si>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</si>
  <si>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</si>
  <si>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</si>
  <si>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</si>
  <si>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</si>
  <si>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</si>
  <si>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</si>
  <si>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</si>
  <si>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</si>
  <si>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</si>
  <si>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</si>
  <si>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</si>
  <si>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</si>
  <si>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</si>
  <si>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</si>
  <si>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</si>
  <si>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</si>
  <si>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</si>
  <si>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</si>
  <si>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</si>
  <si>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</si>
  <si>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</si>
  <si>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</si>
  <si>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</si>
  <si>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</si>
  <si>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</si>
  <si>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</si>
  <si>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</si>
  <si>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</si>
  <si>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</si>
  <si>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</si>
  <si>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</si>
  <si>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</si>
  <si>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</si>
  <si>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</si>
  <si>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</si>
  <si>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</si>
  <si>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</si>
  <si>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</si>
  <si>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</si>
  <si>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</si>
  <si>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</si>
  <si>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</si>
  <si>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</si>
  <si>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</si>
  <si>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</si>
  <si>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</si>
  <si>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</si>
  <si>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</si>
  <si>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</si>
  <si>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</si>
  <si>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</si>
  <si>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</si>
  <si>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</si>
  <si>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</si>
  <si>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</si>
  <si>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</si>
  <si>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</si>
  <si>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</si>
  <si>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</si>
  <si>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</si>
  <si>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</si>
  <si>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</si>
  <si>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</si>
  <si>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</si>
  <si>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</si>
  <si>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</si>
  <si>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</si>
  <si>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</si>
  <si>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</si>
  <si>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</si>
  <si>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</si>
  <si>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</si>
  <si>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</si>
  <si>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</si>
  <si>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</si>
  <si>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</si>
  <si>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</si>
  <si>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</si>
  <si>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</si>
  <si>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</si>
  <si>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</si>
  <si>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</si>
  <si>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</si>
  <si>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</si>
  <si>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</si>
  <si>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</si>
  <si>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</si>
  <si>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</si>
  <si>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</si>
  <si>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</si>
  <si>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</si>
  <si>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</si>
  <si>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</si>
  <si>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</si>
  <si>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</si>
  <si>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</si>
  <si>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</si>
  <si>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</si>
  <si>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</si>
  <si>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</si>
  <si>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</si>
  <si>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</si>
  <si>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</si>
  <si>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</si>
  <si>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</si>
  <si>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</si>
  <si>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</si>
  <si>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</si>
  <si>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</si>
  <si>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</si>
  <si>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</si>
  <si>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</si>
  <si>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</si>
  <si>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</si>
  <si>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</si>
  <si>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</si>
  <si>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</si>
  <si>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</si>
  <si>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</si>
  <si>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</si>
  <si>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</si>
  <si>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</si>
  <si>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</si>
  <si>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</si>
  <si>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</si>
  <si>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</si>
  <si>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</si>
  <si>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</si>
  <si>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</si>
  <si>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</si>
  <si>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</si>
  <si>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</si>
  <si>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</si>
  <si>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</si>
  <si>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</si>
  <si>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</si>
  <si>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</si>
  <si>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</si>
  <si>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</si>
  <si>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</si>
  <si>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</si>
  <si>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</si>
  <si>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</si>
  <si>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</si>
  <si>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</si>
  <si>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</si>
  <si>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</si>
  <si>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</si>
  <si>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</si>
  <si>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</si>
  <si>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</si>
  <si>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</si>
  <si>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</si>
  <si>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</si>
  <si>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</si>
  <si>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</si>
  <si>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</si>
  <si>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</si>
  <si>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</si>
  <si>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</si>
  <si>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</si>
  <si>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</si>
  <si>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</si>
  <si>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</si>
  <si>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</si>
  <si>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</si>
  <si>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</si>
  <si>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</si>
  <si>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</si>
  <si>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</si>
  <si>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</si>
  <si>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</si>
  <si>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</si>
  <si>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</si>
  <si>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</si>
  <si>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</si>
  <si>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</si>
  <si>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</si>
  <si>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</si>
  <si>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</si>
  <si>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</si>
  <si>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</si>
  <si>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</si>
  <si>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</si>
  <si>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</si>
  <si>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</si>
  <si>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</si>
  <si>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</si>
  <si>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</si>
  <si>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</si>
  <si>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</si>
  <si>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</si>
  <si>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</si>
  <si>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</si>
  <si>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</si>
  <si>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</si>
  <si>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</si>
  <si>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</si>
  <si>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</si>
  <si>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</si>
  <si>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</si>
  <si>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</si>
  <si>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</si>
  <si>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</si>
  <si>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</si>
  <si>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</si>
  <si>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</si>
  <si>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</si>
  <si>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</si>
  <si>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</si>
  <si>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</si>
  <si>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</si>
  <si>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</si>
  <si>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</si>
  <si>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</si>
  <si>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</si>
  <si>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</si>
  <si>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</si>
  <si>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</si>
  <si>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</si>
  <si>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</si>
  <si>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</si>
  <si>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</si>
  <si>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</si>
  <si>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</si>
  <si>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</si>
  <si>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</si>
  <si>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</si>
  <si>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</si>
  <si>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</si>
  <si>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</si>
  <si>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</si>
  <si>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</si>
  <si>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</si>
  <si>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</si>
  <si>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</si>
  <si>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</si>
  <si>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</si>
  <si>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</si>
  <si>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</si>
  <si>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</si>
  <si>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</si>
  <si>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</si>
  <si>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</si>
  <si>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</si>
  <si>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</si>
  <si>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</si>
  <si>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</si>
  <si>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</si>
  <si>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</si>
  <si>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</si>
  <si>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</si>
  <si>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</si>
  <si>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</si>
  <si>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</si>
  <si>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</si>
  <si>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</si>
  <si>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</si>
  <si>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</si>
  <si>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</si>
  <si>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</si>
  <si>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</si>
  <si>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</si>
  <si>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</si>
  <si>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</si>
  <si>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</si>
  <si>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</si>
  <si>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</si>
  <si>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</si>
  <si>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</si>
  <si>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</si>
  <si>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</si>
  <si>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</si>
  <si>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</si>
  <si>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</si>
  <si>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</si>
  <si>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</si>
  <si>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</si>
  <si>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</si>
  <si>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</si>
  <si>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</si>
  <si>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</si>
  <si>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</si>
  <si>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</si>
  <si>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</si>
  <si>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</si>
  <si>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</si>
  <si>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</si>
  <si>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</si>
  <si>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</si>
  <si>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</si>
  <si>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</si>
  <si>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</si>
  <si>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</si>
  <si>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</si>
  <si>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</si>
  <si>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</si>
  <si>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</si>
  <si>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</si>
  <si>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</si>
  <si>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</si>
  <si>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</si>
  <si>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</si>
  <si>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</si>
  <si>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</si>
  <si>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</si>
  <si>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</si>
  <si>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</si>
  <si>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</si>
  <si>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</si>
  <si>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</si>
  <si>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</si>
  <si>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</si>
  <si>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</si>
  <si>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</si>
  <si>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</si>
  <si>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</si>
  <si>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</si>
  <si>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</si>
  <si>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</si>
  <si>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</si>
  <si>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</si>
  <si>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</si>
  <si>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</si>
  <si>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</si>
  <si>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</si>
  <si>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</si>
  <si>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</si>
  <si>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</si>
  <si>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</si>
  <si>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</si>
  <si>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</si>
  <si>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</si>
  <si>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</si>
  <si>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</si>
  <si>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</si>
  <si>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</si>
  <si>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</si>
  <si>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</si>
  <si>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</si>
  <si>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</si>
  <si>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</si>
  <si>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</si>
  <si>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</si>
  <si>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</si>
  <si>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</si>
  <si>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</si>
  <si>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</si>
  <si>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</si>
  <si>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</si>
  <si>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</si>
  <si>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</si>
  <si>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</si>
  <si>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</si>
  <si>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</si>
  <si>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</si>
  <si>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</si>
  <si>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</si>
  <si>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</si>
  <si>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</si>
  <si>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</si>
  <si>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</si>
  <si>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</si>
  <si>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</si>
  <si>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</si>
  <si>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</si>
  <si>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</si>
  <si>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</si>
  <si>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</si>
  <si>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</si>
  <si>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</si>
  <si>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</si>
  <si>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</si>
  <si>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</si>
  <si>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</si>
  <si>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</si>
  <si>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</si>
  <si>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</si>
  <si>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</si>
  <si>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</si>
  <si>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</si>
  <si>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</si>
  <si>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</si>
  <si>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</si>
  <si>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</si>
  <si>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</si>
  <si>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</si>
  <si>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</si>
  <si>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</si>
  <si>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</si>
  <si>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</si>
  <si>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</si>
  <si>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</si>
  <si>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</si>
  <si>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</si>
  <si>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</si>
  <si>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</si>
  <si>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</si>
  <si>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</si>
  <si>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</si>
  <si>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</si>
  <si>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</si>
  <si>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</si>
  <si>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</si>
  <si>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</si>
  <si>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</si>
  <si>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</si>
  <si>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</si>
  <si>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</si>
  <si>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</si>
  <si>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</si>
  <si>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</si>
  <si>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</si>
  <si>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</si>
  <si>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</si>
  <si>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</si>
  <si>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</si>
  <si>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</si>
  <si>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</si>
  <si>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</si>
  <si>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</si>
  <si>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</si>
  <si>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</si>
  <si>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</si>
  <si>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</si>
  <si>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</si>
  <si>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</si>
  <si>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</si>
  <si>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</si>
  <si>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</si>
  <si>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</si>
  <si>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</si>
  <si>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</si>
  <si>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</si>
  <si>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</si>
  <si>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</si>
  <si>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</si>
  <si>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</si>
  <si>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</si>
  <si>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</si>
  <si>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</si>
  <si>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</si>
  <si>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</si>
  <si>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</si>
  <si>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</si>
  <si>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</si>
  <si>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</si>
  <si>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</si>
  <si>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</si>
  <si>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</si>
  <si>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</si>
  <si>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</si>
  <si>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</si>
  <si>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</si>
  <si>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</si>
  <si>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</si>
  <si>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</si>
  <si>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</si>
  <si>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</si>
  <si>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</si>
  <si>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</si>
  <si>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</si>
  <si>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</si>
  <si>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</si>
  <si>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</si>
  <si>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</si>
  <si>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</si>
  <si>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</si>
  <si>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</si>
  <si>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</si>
  <si>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</si>
  <si>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</si>
  <si>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</si>
  <si>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</si>
  <si>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</si>
  <si>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</si>
  <si>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</si>
  <si>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</si>
  <si>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</si>
  <si>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</si>
  <si>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</si>
  <si>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</si>
  <si>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</si>
  <si>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</si>
  <si>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</si>
  <si>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</si>
  <si>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</si>
  <si>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</si>
  <si>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</si>
  <si>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</si>
  <si>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</si>
  <si>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</si>
  <si>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</si>
  <si>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</si>
  <si>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</si>
  <si>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</si>
  <si>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</si>
  <si>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</si>
  <si>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</si>
  <si>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</si>
  <si>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</si>
  <si>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</si>
  <si>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</si>
  <si>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</si>
  <si>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</si>
  <si>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</si>
  <si>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</si>
  <si>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</si>
  <si>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</si>
  <si>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</si>
  <si>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</si>
  <si>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</si>
  <si>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</si>
  <si>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</si>
  <si>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</si>
  <si>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</si>
  <si>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</si>
  <si>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</si>
  <si>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</si>
  <si>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</si>
  <si>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</si>
  <si>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</si>
  <si>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</si>
  <si>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</si>
  <si>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</si>
  <si>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</si>
  <si>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</si>
  <si>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</si>
  <si>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</si>
  <si>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</si>
  <si>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</si>
  <si>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</si>
  <si>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</si>
  <si>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</si>
  <si>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</si>
  <si>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</si>
  <si>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</si>
  <si>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</si>
  <si>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</si>
  <si>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</si>
  <si>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</si>
  <si>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</si>
  <si>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</si>
  <si>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</si>
  <si>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</si>
  <si>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</si>
  <si>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</si>
  <si>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</si>
  <si>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</si>
  <si>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</si>
  <si>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</si>
  <si>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</si>
  <si>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</si>
  <si>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</si>
  <si>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</si>
  <si>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</si>
  <si>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</si>
  <si>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</si>
  <si>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</si>
  <si>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</si>
  <si>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</si>
  <si>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</si>
  <si>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</si>
  <si>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</si>
  <si>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</si>
  <si>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</si>
  <si>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</si>
  <si>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</si>
  <si>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</si>
  <si>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</si>
  <si>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</si>
  <si>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</si>
  <si>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</si>
  <si>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</si>
  <si>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</si>
  <si>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</si>
  <si>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</si>
  <si>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</si>
  <si>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</si>
  <si>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</si>
  <si>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</si>
  <si>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</si>
  <si>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</si>
  <si>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</si>
  <si>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</si>
  <si>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</si>
  <si>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</si>
  <si>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</si>
  <si>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</si>
  <si>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</si>
  <si>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</si>
  <si>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</si>
  <si>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</si>
  <si>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</si>
  <si>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</si>
  <si>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</si>
  <si>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</si>
  <si>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</si>
  <si>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</si>
  <si>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</si>
  <si>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</si>
  <si>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</si>
  <si>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</si>
  <si>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</si>
  <si>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</si>
  <si>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</si>
  <si>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</si>
  <si>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</si>
  <si>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</si>
  <si>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</si>
  <si>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</si>
  <si>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</si>
  <si>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</si>
  <si>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</si>
  <si>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</si>
  <si>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</si>
  <si>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</si>
  <si>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</si>
  <si>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</si>
  <si>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</si>
  <si>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</si>
  <si>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</si>
  <si>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</si>
  <si>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</si>
  <si>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</si>
  <si>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</si>
  <si>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</si>
  <si>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</si>
  <si>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</si>
  <si>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</si>
  <si>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</si>
  <si>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</si>
  <si>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</si>
  <si>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</si>
  <si>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</si>
  <si>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</si>
  <si>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</si>
  <si>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</si>
  <si>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</si>
  <si>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</si>
  <si>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</si>
  <si>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</si>
  <si>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</si>
  <si>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</si>
  <si>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</si>
  <si>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</si>
  <si>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</si>
  <si>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</si>
  <si>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</si>
  <si>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</si>
  <si>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</si>
  <si>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</si>
  <si>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</si>
  <si>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</si>
  <si>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</si>
  <si>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</si>
  <si>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</si>
  <si>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</si>
  <si>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</si>
  <si>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</si>
  <si>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</si>
  <si>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</si>
  <si>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</si>
  <si>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</si>
  <si>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</si>
  <si>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</si>
  <si>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</si>
  <si>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</si>
  <si>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</si>
  <si>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</si>
  <si>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</si>
  <si>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</si>
  <si>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</si>
  <si>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</si>
  <si>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</si>
  <si>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</si>
  <si>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</si>
  <si>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</si>
  <si>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</si>
  <si>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</si>
  <si>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</si>
  <si>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</si>
  <si>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</si>
  <si>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</si>
  <si>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</si>
  <si>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</si>
  <si>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</si>
  <si>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</si>
  <si>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</si>
  <si>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</si>
  <si>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</si>
  <si>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</si>
  <si>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</si>
  <si>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</si>
  <si>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</si>
  <si>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</si>
  <si>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</si>
  <si>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</si>
  <si>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</si>
  <si>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</si>
  <si>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</si>
  <si>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</si>
  <si>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</si>
  <si>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</si>
  <si>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</si>
  <si>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</si>
  <si>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</si>
  <si>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</si>
  <si>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</si>
  <si>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</si>
  <si>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</si>
  <si>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</si>
  <si>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</si>
  <si>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</si>
  <si>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</si>
  <si>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</si>
  <si>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</si>
  <si>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</si>
  <si>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</si>
  <si>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</si>
  <si>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</si>
  <si>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</si>
  <si>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</si>
  <si>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</si>
  <si>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</si>
  <si>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</si>
  <si>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</si>
  <si>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</si>
  <si>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</si>
  <si>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</si>
  <si>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</si>
  <si>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</si>
  <si>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</si>
  <si>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</si>
  <si>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</si>
  <si>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</si>
  <si>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</si>
  <si>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</si>
  <si>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</si>
  <si>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</si>
  <si>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</si>
  <si>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</si>
  <si>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</si>
  <si>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</si>
  <si>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</si>
  <si>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</si>
  <si>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</si>
  <si>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</si>
  <si>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</si>
  <si>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</si>
  <si>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</si>
  <si>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</si>
  <si>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</si>
  <si>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</si>
  <si>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</si>
  <si>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</si>
  <si>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</si>
  <si>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</si>
  <si>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</si>
  <si>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</si>
  <si>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</si>
  <si>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</si>
  <si>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</si>
  <si>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</si>
  <si>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</si>
  <si>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</si>
  <si>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</si>
  <si>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</si>
  <si>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</si>
  <si>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</si>
  <si>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</si>
  <si>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</si>
  <si>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</si>
  <si>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</si>
  <si>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</si>
  <si>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</si>
  <si>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</si>
  <si>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</si>
  <si>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</si>
  <si>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</si>
  <si>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</si>
  <si>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</si>
  <si>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</si>
  <si>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</si>
  <si>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</si>
  <si>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</si>
  <si>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</si>
  <si>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</si>
  <si>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</si>
  <si>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</si>
  <si>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</si>
  <si>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</si>
  <si>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</si>
  <si>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</si>
  <si>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</si>
  <si>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</si>
  <si>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</si>
  <si>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</si>
  <si>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</si>
  <si>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</si>
  <si>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</si>
  <si>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</si>
  <si>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</si>
  <si>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</si>
  <si>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</si>
  <si>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</si>
  <si>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</si>
  <si>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</si>
  <si>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</si>
  <si>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</si>
  <si>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</si>
  <si>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</si>
  <si>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</si>
  <si>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</si>
  <si>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</si>
  <si>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</si>
  <si>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</si>
  <si>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</si>
  <si>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</si>
  <si>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</si>
  <si>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</si>
  <si>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</si>
  <si>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</si>
  <si>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</si>
  <si>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</si>
  <si>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</si>
  <si>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</si>
  <si>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</si>
  <si>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</si>
  <si>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</si>
  <si>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</si>
  <si>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</si>
  <si>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</si>
  <si>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</si>
  <si>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</si>
  <si>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</si>
  <si>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</si>
  <si>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</si>
  <si>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</si>
  <si>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</si>
  <si>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</si>
  <si>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</si>
  <si>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</si>
  <si>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</si>
  <si>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</si>
  <si>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</si>
  <si>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</si>
  <si>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</si>
  <si>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</si>
  <si>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</si>
  <si>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</si>
  <si>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</si>
  <si>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</si>
  <si>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</si>
  <si>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</si>
  <si>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</si>
  <si>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</si>
  <si>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</si>
  <si>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</si>
  <si>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</si>
  <si>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</si>
  <si>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</si>
  <si>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</si>
  <si>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</si>
  <si>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</si>
  <si>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</si>
  <si>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</si>
  <si>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</si>
  <si>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</si>
  <si>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</si>
  <si>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</si>
  <si>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</si>
  <si>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</si>
  <si>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</si>
  <si>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</si>
  <si>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</si>
  <si>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</si>
  <si>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</si>
  <si>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</si>
  <si>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</si>
  <si>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</si>
  <si>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</si>
  <si>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</si>
  <si>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</si>
  <si>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</si>
  <si>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</si>
  <si>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</si>
  <si>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</si>
  <si>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</si>
  <si>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</si>
  <si>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</si>
  <si>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</si>
  <si>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</si>
  <si>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</si>
  <si>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</si>
  <si>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</si>
  <si>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</si>
  <si>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</si>
  <si>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</si>
  <si>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</si>
  <si>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</si>
  <si>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</si>
  <si>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</si>
  <si>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</si>
  <si>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</si>
  <si>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</si>
  <si>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</si>
  <si>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</si>
  <si>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</si>
  <si>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</si>
  <si>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</si>
  <si>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</si>
  <si>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</si>
  <si>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</si>
  <si>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</si>
  <si>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</si>
  <si>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</si>
  <si>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</si>
  <si>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</si>
  <si>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</si>
  <si>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</si>
  <si>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</si>
  <si>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</si>
  <si>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</si>
  <si>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</si>
  <si>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</si>
  <si>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</si>
  <si>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</si>
  <si>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</si>
  <si>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</si>
  <si>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</si>
  <si>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</si>
  <si>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</si>
  <si>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</si>
  <si>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</si>
  <si>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</si>
  <si>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</si>
  <si>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</si>
  <si>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</si>
  <si>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</si>
  <si>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</si>
  <si>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</si>
  <si>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</si>
  <si>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</si>
  <si>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</si>
  <si>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</si>
  <si>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</si>
  <si>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</si>
  <si>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</si>
  <si>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</si>
  <si>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</si>
  <si>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</si>
  <si>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</si>
  <si>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</si>
  <si>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</si>
  <si>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</si>
  <si>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</si>
  <si>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</si>
  <si>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</si>
  <si>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</si>
  <si>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</si>
  <si>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</si>
  <si>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</si>
  <si>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</si>
  <si>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</si>
  <si>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</si>
  <si>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</si>
  <si>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</si>
  <si>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</si>
  <si>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</si>
  <si>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</si>
  <si>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</si>
  <si>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</si>
  <si>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</si>
  <si>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</si>
  <si>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</si>
  <si>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</si>
  <si>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</si>
  <si>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</si>
  <si>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</si>
  <si>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</si>
  <si>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</si>
  <si>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</si>
  <si>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</si>
  <si>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</si>
  <si>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</si>
  <si>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</si>
  <si>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</si>
  <si>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</si>
  <si>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</si>
  <si>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</si>
  <si>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</si>
  <si>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</si>
  <si>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</si>
  <si>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</si>
  <si>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</si>
  <si>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</si>
  <si>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</si>
  <si>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</si>
  <si>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</si>
  <si>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</si>
  <si>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</si>
  <si>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</si>
  <si>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</si>
  <si>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</si>
  <si>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</si>
  <si>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</si>
  <si>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</si>
  <si>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</si>
  <si>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</si>
  <si>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</si>
  <si>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</si>
  <si>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</si>
  <si>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</si>
  <si>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</si>
  <si>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</si>
  <si>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</si>
  <si>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</si>
  <si>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</si>
  <si>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</si>
  <si>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</si>
  <si>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</si>
  <si>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</si>
  <si>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</si>
  <si>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</si>
  <si>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</si>
  <si>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</si>
  <si>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</si>
  <si>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</si>
  <si>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</si>
  <si>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</si>
  <si>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</si>
  <si>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</si>
  <si>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</si>
  <si>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</si>
  <si>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</si>
  <si>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</si>
  <si>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</si>
  <si>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</si>
  <si>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</si>
  <si>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</si>
  <si>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</si>
  <si>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</si>
  <si>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</si>
  <si>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</si>
  <si>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</si>
  <si>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</si>
  <si>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</si>
  <si>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</si>
  <si>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</si>
  <si>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</si>
  <si>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</si>
  <si>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</si>
  <si>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</si>
  <si>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</si>
  <si>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</si>
  <si>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</si>
  <si>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</si>
  <si>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</si>
  <si>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</si>
  <si>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</si>
  <si>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</si>
  <si>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</si>
  <si>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</si>
  <si>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</si>
  <si>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</si>
  <si>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</si>
  <si>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</si>
  <si>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</si>
  <si>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</si>
  <si>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</si>
  <si>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</si>
  <si>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</si>
  <si>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</si>
  <si>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</si>
  <si>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</si>
  <si>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</si>
  <si>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</si>
  <si>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</si>
  <si>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</si>
  <si>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</si>
  <si>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</si>
  <si>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</si>
  <si>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</si>
  <si>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</si>
  <si>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</si>
  <si>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</si>
  <si>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</si>
  <si>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</si>
  <si>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</si>
  <si>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</si>
  <si>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</si>
  <si>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</si>
  <si>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</si>
  <si>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</si>
  <si>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</si>
  <si>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</si>
  <si>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</si>
  <si>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</si>
  <si>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</si>
  <si>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</si>
  <si>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</si>
  <si>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</si>
  <si>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</si>
  <si>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</si>
  <si>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</si>
  <si>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</si>
  <si>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</si>
  <si>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</si>
  <si>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</si>
  <si>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</si>
  <si>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</si>
  <si>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</si>
  <si>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</si>
  <si>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</si>
  <si>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</si>
  <si>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</si>
  <si>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</si>
  <si>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</si>
  <si>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</si>
  <si>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</si>
  <si>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</si>
  <si>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</si>
  <si>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</si>
  <si>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</si>
  <si>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</si>
  <si>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</si>
  <si>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</si>
  <si>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</si>
  <si>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</si>
  <si>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</si>
  <si>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</si>
  <si>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</si>
  <si>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</si>
  <si>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</si>
  <si>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</si>
  <si>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</si>
  <si>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</si>
  <si>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</si>
  <si>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</si>
  <si>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</si>
  <si>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</si>
  <si>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</si>
  <si>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</si>
  <si>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</si>
  <si>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</si>
  <si>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</si>
  <si>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</si>
  <si>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</si>
  <si>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</si>
  <si>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</si>
  <si>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</si>
  <si>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</si>
  <si>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</si>
  <si>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</si>
  <si>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</si>
  <si>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</si>
  <si>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</si>
  <si>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</si>
  <si>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</si>
  <si>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</si>
  <si>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</si>
  <si>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</si>
  <si>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</si>
  <si>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</si>
  <si>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</si>
  <si>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</si>
  <si>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</si>
  <si>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</si>
  <si>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</si>
  <si>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</si>
  <si>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</si>
  <si>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</si>
  <si>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</si>
  <si>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</si>
  <si>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</si>
  <si>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</si>
  <si>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</si>
  <si>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</si>
  <si>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</si>
  <si>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</si>
  <si>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</si>
  <si>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</si>
  <si>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</si>
  <si>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</si>
  <si>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</si>
  <si>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</si>
  <si>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</si>
  <si>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</si>
  <si>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</si>
  <si>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</si>
  <si>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</si>
  <si>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</si>
  <si>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</si>
  <si>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</si>
  <si>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</si>
  <si>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</si>
  <si>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</si>
  <si>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</si>
  <si>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</si>
  <si>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</si>
  <si>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</si>
  <si>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</si>
  <si>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</si>
  <si>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</si>
  <si>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</si>
  <si>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</si>
  <si>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</si>
  <si>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</si>
  <si>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</si>
  <si>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</si>
  <si>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</si>
  <si>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</si>
  <si>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</si>
  <si>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</si>
  <si>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</si>
  <si>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</si>
  <si>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</si>
  <si>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</si>
  <si>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</si>
  <si>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</si>
  <si>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</si>
  <si>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</si>
  <si>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</si>
  <si>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</si>
  <si>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</si>
  <si>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</si>
  <si>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</si>
  <si>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</si>
  <si>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</si>
  <si>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</si>
  <si>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</si>
  <si>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</si>
  <si>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</si>
  <si>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</si>
  <si>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</si>
  <si>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</si>
  <si>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</si>
  <si>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</si>
  <si>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</si>
  <si>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</si>
  <si>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</si>
  <si>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</si>
  <si>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</si>
  <si>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</si>
  <si>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</si>
  <si>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</si>
  <si>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</si>
  <si>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</si>
  <si>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</si>
  <si>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</si>
  <si>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</si>
  <si>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</si>
  <si>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</si>
  <si>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</si>
  <si>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</si>
  <si>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</si>
  <si>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</si>
  <si>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</si>
  <si>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</si>
  <si>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</si>
  <si>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</si>
  <si>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</si>
  <si>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</si>
  <si>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</si>
  <si>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</si>
  <si>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</si>
  <si>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</si>
  <si>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</si>
  <si>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</si>
  <si>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</si>
  <si>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</si>
  <si>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</si>
  <si>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</si>
  <si>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</si>
  <si>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</si>
  <si>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</si>
  <si>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</si>
  <si>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</si>
  <si>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</si>
  <si>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</si>
  <si>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</si>
  <si>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</si>
  <si>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</si>
  <si>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</si>
  <si>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</si>
  <si>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</si>
  <si>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</si>
  <si>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</si>
  <si>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</si>
  <si>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</si>
  <si>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</si>
  <si>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</si>
  <si>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</si>
  <si>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</si>
  <si>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</si>
  <si>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</si>
  <si>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</si>
  <si>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</si>
  <si>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</si>
  <si>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</si>
  <si>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</si>
  <si>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</si>
  <si>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</si>
  <si>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</si>
  <si>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</si>
  <si>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</si>
  <si>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</si>
  <si>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</si>
  <si>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</si>
  <si>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</si>
  <si>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</si>
  <si>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</si>
  <si>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</si>
  <si>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</si>
  <si>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</si>
  <si>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</si>
  <si>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</si>
  <si>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</si>
  <si>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</si>
  <si>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</si>
  <si>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</si>
  <si>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</si>
  <si>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</si>
  <si>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</si>
  <si>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</si>
  <si>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</si>
  <si>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</si>
  <si>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</si>
  <si>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</si>
  <si>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</si>
  <si>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</si>
  <si>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</si>
  <si>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</si>
  <si>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</si>
  <si>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</si>
  <si>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</si>
  <si>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</si>
  <si>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</si>
  <si>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</si>
  <si>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</si>
  <si>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</si>
  <si>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</si>
  <si>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</si>
  <si>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</si>
  <si>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</si>
  <si>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</si>
  <si>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</si>
  <si>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</si>
  <si>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</si>
  <si>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</si>
  <si>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</si>
  <si>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</si>
  <si>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</si>
  <si>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</si>
  <si>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</si>
  <si>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</si>
  <si>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</si>
  <si>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</si>
  <si>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</si>
  <si>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</si>
  <si>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</si>
  <si>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</si>
  <si>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</si>
  <si>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</si>
  <si>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</si>
  <si>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</si>
  <si>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</si>
  <si>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</si>
  <si>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</si>
  <si>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</si>
  <si>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</si>
  <si>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</si>
  <si>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</si>
  <si>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</si>
  <si>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</si>
  <si>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</si>
  <si>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</si>
  <si>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</si>
  <si>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</si>
  <si>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</si>
  <si>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</si>
  <si>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</si>
  <si>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</si>
  <si>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</si>
  <si>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</si>
  <si>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</si>
  <si>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</si>
  <si>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</si>
  <si>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</si>
  <si>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</si>
  <si>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</si>
  <si>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</si>
  <si>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</si>
  <si>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</si>
  <si>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</si>
  <si>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</si>
  <si>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</si>
  <si>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</si>
  <si>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</si>
  <si>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</si>
  <si>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</si>
  <si>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</si>
  <si>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</si>
  <si>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</si>
  <si>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</si>
  <si>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</si>
  <si>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</si>
  <si>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</si>
  <si>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</si>
  <si>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</si>
  <si>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</si>
  <si>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</si>
  <si>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</si>
  <si>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</si>
  <si>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</si>
  <si>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</si>
  <si>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</si>
  <si>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</si>
  <si>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</si>
  <si>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</si>
  <si>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</si>
  <si>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</si>
  <si>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</si>
  <si>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</si>
  <si>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</si>
  <si>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</si>
  <si>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</si>
  <si>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</si>
  <si>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</si>
  <si>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</si>
  <si>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</si>
  <si>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</si>
  <si>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</si>
  <si>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</si>
  <si>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</si>
  <si>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</si>
  <si>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</si>
  <si>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</si>
  <si>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</si>
  <si>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</si>
  <si>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</si>
  <si>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</si>
  <si>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</si>
  <si>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</si>
  <si>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</si>
  <si>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</si>
  <si>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</si>
  <si>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</si>
  <si>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</si>
  <si>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</si>
  <si>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</si>
  <si>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</si>
  <si>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</si>
  <si>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</si>
  <si>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</si>
  <si>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</si>
  <si>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</si>
  <si>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</si>
  <si>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</si>
  <si>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</si>
  <si>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</si>
  <si>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</si>
  <si>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</si>
  <si>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</si>
  <si>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</si>
  <si>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</si>
  <si>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</si>
  <si>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</si>
  <si>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</si>
  <si>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</si>
  <si>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</si>
  <si>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</si>
  <si>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</si>
  <si>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</si>
  <si>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</si>
  <si>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</si>
  <si>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</si>
  <si>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</si>
  <si>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</si>
  <si>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</si>
  <si>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</si>
  <si>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</si>
  <si>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</si>
  <si>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</si>
  <si>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</si>
  <si>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</si>
  <si>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</si>
  <si>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</si>
  <si>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</si>
  <si>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</si>
  <si>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</si>
  <si>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</si>
  <si>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</si>
  <si>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</si>
  <si>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</si>
  <si>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</si>
  <si>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</si>
  <si>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</si>
  <si>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</si>
  <si>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</si>
  <si>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</si>
  <si>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</si>
  <si>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</si>
  <si>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</si>
  <si>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</si>
  <si>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</si>
  <si>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</si>
  <si>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</si>
  <si>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</si>
  <si>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</si>
  <si>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</si>
  <si>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</si>
  <si>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</si>
  <si>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</si>
  <si>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</si>
  <si>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</si>
  <si>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</si>
  <si>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</si>
  <si>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</si>
  <si>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</si>
  <si>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</si>
  <si>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</si>
  <si>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</si>
  <si>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</si>
  <si>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</si>
  <si>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</si>
  <si>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</si>
  <si>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</si>
  <si>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</si>
  <si>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</si>
  <si>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</si>
  <si>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</si>
  <si>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</si>
  <si>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</si>
  <si>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</si>
  <si>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</si>
  <si>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</si>
  <si>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</si>
  <si>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</si>
  <si>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</si>
  <si>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</si>
  <si>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</si>
  <si>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</si>
  <si>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</si>
  <si>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</si>
  <si>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</si>
  <si>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</si>
  <si>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</si>
  <si>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</si>
  <si>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</si>
  <si>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</si>
  <si>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</si>
  <si>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</si>
  <si>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</si>
  <si>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</si>
  <si>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</si>
  <si>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</si>
  <si>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</si>
  <si>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</si>
  <si>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</si>
  <si>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</si>
  <si>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</si>
  <si>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</si>
  <si>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</si>
  <si>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</si>
  <si>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</si>
  <si>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</si>
  <si>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</si>
  <si>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</si>
  <si>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</si>
  <si>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</si>
  <si>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</si>
  <si>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</si>
  <si>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</si>
  <si>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</si>
  <si>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</si>
  <si>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</si>
  <si>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</si>
  <si>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</si>
  <si>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</si>
  <si>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</si>
  <si>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</si>
  <si>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</si>
  <si>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</si>
  <si>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</si>
  <si>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</si>
  <si>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</si>
  <si>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</si>
  <si>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</si>
  <si>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</si>
  <si>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</si>
  <si>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</si>
  <si>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</si>
  <si>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</si>
  <si>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</si>
  <si>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</si>
  <si>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</si>
  <si>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</si>
  <si>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</si>
  <si>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</si>
  <si>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</si>
  <si>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</si>
  <si>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</si>
  <si>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</si>
  <si>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</si>
  <si>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</si>
  <si>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</si>
  <si>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</si>
  <si>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</si>
  <si>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</si>
  <si>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</si>
  <si>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</si>
  <si>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</si>
  <si>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</si>
  <si>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</si>
  <si>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</si>
  <si>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</si>
  <si>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</si>
  <si>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</si>
  <si>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</si>
  <si>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</si>
  <si>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</si>
  <si>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</si>
  <si>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</si>
  <si>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</si>
  <si>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</si>
  <si>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</si>
  <si>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</si>
  <si>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</si>
  <si>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</si>
  <si>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</si>
  <si>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</si>
  <si>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</si>
  <si>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</si>
  <si>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</si>
  <si>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</si>
  <si>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</si>
  <si>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</si>
  <si>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</si>
  <si>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</si>
  <si>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</si>
  <si>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</si>
  <si>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</si>
  <si>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</si>
  <si>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</si>
  <si>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</si>
  <si>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</si>
  <si>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</si>
  <si>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</si>
  <si>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</si>
  <si>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</si>
  <si>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</si>
  <si>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</si>
  <si>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</si>
  <si>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</si>
  <si>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</si>
  <si>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</si>
  <si>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</si>
  <si>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</si>
  <si>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</si>
  <si>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</si>
  <si>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</si>
  <si>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</si>
  <si>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</si>
  <si>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</si>
  <si>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</si>
  <si>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</si>
  <si>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</si>
  <si>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</si>
  <si>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</si>
  <si>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</si>
  <si>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</si>
  <si>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</si>
  <si>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</si>
  <si>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</si>
  <si>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</si>
  <si>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</si>
  <si>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</si>
  <si>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</si>
  <si>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</si>
  <si>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</si>
  <si>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</si>
  <si>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</si>
  <si>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</si>
  <si>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</si>
  <si>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</si>
  <si>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</si>
  <si>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</si>
  <si>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</si>
  <si>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</si>
  <si>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</si>
  <si>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</si>
  <si>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</si>
  <si>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</si>
  <si>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</si>
  <si>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</si>
  <si>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</si>
  <si>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</si>
  <si>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</si>
  <si>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</si>
  <si>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</si>
  <si>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</si>
  <si>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</si>
  <si>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</si>
  <si>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</si>
  <si>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</si>
  <si>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</si>
  <si>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</si>
  <si>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</si>
  <si>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</si>
  <si>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</si>
  <si>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</si>
  <si>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</si>
  <si>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</si>
  <si>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</si>
  <si>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</si>
  <si>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</si>
  <si>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</si>
  <si>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</si>
  <si>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</si>
  <si>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</si>
  <si>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</si>
  <si>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</si>
  <si>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</si>
  <si>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</si>
  <si>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</si>
  <si>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</si>
  <si>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</si>
  <si>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</si>
  <si>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</si>
  <si>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</si>
  <si>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</si>
  <si>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</si>
  <si>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</si>
  <si>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</si>
  <si>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</si>
  <si>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</si>
  <si>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</si>
  <si>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</si>
  <si>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</si>
  <si>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</si>
  <si>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</si>
  <si>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</si>
  <si>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</si>
  <si>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</si>
  <si>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</si>
  <si>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</si>
  <si>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</si>
  <si>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</si>
  <si>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</si>
  <si>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</si>
  <si>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</si>
  <si>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</si>
  <si>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</si>
  <si>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</si>
  <si>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</si>
  <si>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</si>
  <si>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</si>
  <si>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</si>
  <si>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</si>
  <si>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</si>
  <si>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</si>
  <si>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</si>
  <si>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</si>
  <si>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</si>
  <si>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</si>
  <si>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</si>
  <si>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</si>
  <si>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</si>
  <si>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</si>
  <si>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</si>
  <si>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</si>
  <si>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</si>
  <si>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</si>
  <si>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</si>
  <si>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</si>
  <si>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</si>
  <si>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</si>
  <si>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</si>
  <si>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</si>
  <si>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</si>
  <si>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</si>
  <si>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</si>
  <si>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</si>
  <si>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</si>
  <si>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</si>
  <si>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</si>
  <si>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</si>
  <si>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</si>
  <si>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</si>
  <si>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</si>
  <si>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</si>
  <si>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</si>
  <si>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</si>
  <si>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</si>
  <si>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</si>
  <si>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</si>
  <si>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</si>
  <si>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</si>
  <si>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</si>
  <si>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</si>
  <si>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</si>
  <si>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</si>
  <si>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</si>
  <si>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</si>
  <si>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</si>
  <si>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</si>
  <si>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</si>
  <si>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</si>
  <si>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</si>
  <si>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</si>
  <si>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</si>
  <si>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</si>
  <si>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</si>
  <si>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</si>
  <si>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</si>
  <si>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</si>
  <si>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</si>
  <si>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</si>
  <si>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</si>
  <si>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</si>
  <si>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</si>
  <si>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</si>
  <si>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</si>
  <si>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</si>
  <si>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</si>
  <si>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</si>
  <si>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</si>
  <si>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</si>
  <si>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</si>
  <si>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</si>
  <si>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</si>
  <si>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</si>
  <si>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</si>
  <si>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</si>
  <si>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</si>
  <si>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</si>
  <si>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</si>
  <si>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</si>
  <si>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</si>
  <si>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</si>
  <si>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</si>
  <si>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</si>
  <si>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</si>
  <si>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</si>
  <si>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</si>
  <si>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</si>
  <si>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</si>
  <si>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</si>
  <si>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</si>
  <si>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</si>
  <si>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</si>
  <si>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</si>
  <si>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</si>
  <si>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</si>
  <si>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</si>
  <si>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</si>
  <si>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</si>
  <si>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</si>
  <si>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</si>
  <si>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</si>
  <si>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</si>
  <si>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</si>
  <si>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</si>
  <si>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</si>
  <si>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</si>
  <si>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</si>
  <si>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</si>
  <si>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</si>
  <si>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</si>
  <si>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</si>
  <si>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</si>
  <si>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</si>
  <si>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</si>
  <si>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</si>
  <si>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</si>
  <si>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</si>
  <si>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</si>
  <si>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</si>
  <si>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</si>
  <si>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</si>
  <si>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</si>
  <si>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</si>
  <si>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</si>
  <si>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</si>
  <si>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</si>
  <si>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</si>
  <si>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</si>
  <si>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</si>
  <si>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</si>
  <si>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</si>
  <si>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</si>
  <si>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</si>
  <si>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</si>
  <si>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</si>
  <si>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</si>
  <si>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</si>
  <si>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</si>
  <si>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</si>
  <si>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</si>
  <si>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</si>
  <si>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</si>
  <si>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</si>
  <si>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</si>
  <si>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</si>
  <si>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</si>
  <si>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</si>
  <si>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</si>
  <si>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</si>
  <si>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</si>
  <si>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</si>
  <si>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</si>
  <si>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</si>
  <si>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</si>
  <si>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</si>
  <si>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</si>
  <si>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</si>
  <si>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</si>
  <si>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</si>
  <si>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</si>
  <si>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</si>
  <si>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</si>
  <si>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</si>
  <si>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</si>
  <si>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</si>
  <si>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</si>
  <si>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</si>
  <si>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</si>
  <si>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</si>
  <si>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</si>
  <si>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</si>
  <si>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</si>
  <si>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</si>
  <si>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</si>
  <si>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</si>
  <si>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</si>
  <si>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</si>
  <si>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</si>
  <si>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</si>
  <si>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</si>
  <si>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</si>
  <si>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</si>
  <si>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</si>
  <si>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</si>
  <si>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</si>
  <si>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</si>
  <si>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</si>
  <si>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</si>
  <si>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</si>
  <si>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</si>
  <si>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</si>
  <si>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</si>
  <si>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</si>
  <si>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</si>
  <si>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</si>
  <si>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</si>
  <si>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</si>
  <si>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</si>
  <si>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</si>
  <si>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</si>
  <si>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</si>
  <si>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</si>
  <si>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</si>
  <si>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</si>
  <si>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</si>
  <si>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</si>
  <si>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</si>
  <si>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</si>
  <si>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</si>
  <si>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</si>
  <si>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</si>
  <si>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</si>
  <si>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</si>
  <si>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</si>
  <si>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</si>
  <si>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</si>
  <si>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</si>
  <si>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</si>
  <si>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</si>
  <si>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</si>
  <si>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</si>
  <si>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</si>
  <si>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</si>
  <si>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</si>
  <si>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</si>
  <si>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</si>
  <si>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</si>
  <si>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</si>
  <si>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</si>
  <si>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</si>
  <si>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</si>
  <si>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</si>
  <si>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</si>
  <si>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</si>
  <si>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</si>
  <si>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</si>
  <si>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</si>
  <si>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</si>
  <si>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</si>
  <si>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</si>
  <si>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</si>
  <si>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</si>
  <si>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</si>
  <si>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</si>
  <si>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</si>
  <si>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</si>
  <si>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</si>
  <si>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</si>
  <si>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</si>
  <si>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</si>
  <si>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</si>
  <si>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</si>
  <si>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</si>
  <si>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</si>
  <si>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</si>
  <si>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</si>
  <si>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</si>
  <si>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</si>
  <si>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</si>
  <si>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</si>
  <si>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</si>
  <si>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</si>
  <si>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</si>
  <si>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</si>
  <si>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</si>
  <si>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</si>
  <si>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</si>
  <si>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</si>
  <si>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</si>
  <si>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</si>
  <si>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</si>
  <si>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</si>
  <si>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</si>
  <si>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</si>
  <si>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</si>
  <si>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</si>
  <si>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</si>
  <si>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</si>
  <si>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</si>
  <si>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</si>
  <si>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</si>
  <si>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</si>
  <si>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</si>
  <si>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</si>
  <si>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</si>
  <si>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</si>
  <si>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</si>
  <si>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</si>
  <si>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</si>
  <si>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</si>
  <si>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</si>
  <si>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</si>
  <si>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</si>
  <si>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</si>
  <si>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</si>
  <si>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</si>
  <si>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</si>
  <si>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</si>
  <si>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</si>
  <si>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</si>
  <si>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</si>
  <si>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</si>
  <si>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</si>
  <si>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</si>
  <si>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</si>
  <si>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</si>
  <si>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</si>
  <si>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</si>
  <si>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</si>
  <si>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</si>
  <si>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</si>
  <si>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</si>
  <si>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</si>
  <si>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</si>
  <si>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</si>
  <si>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</si>
  <si>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</si>
  <si>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</si>
  <si>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</si>
  <si>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</si>
  <si>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</si>
  <si>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</si>
  <si>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</si>
  <si>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</si>
  <si>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</si>
  <si>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</si>
  <si>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</si>
  <si>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</si>
  <si>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</si>
  <si>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</si>
  <si>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</si>
  <si>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</si>
  <si>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</si>
  <si>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</si>
  <si>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</si>
  <si>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</si>
  <si>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</si>
  <si>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</si>
  <si>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</si>
  <si>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</si>
  <si>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</si>
  <si>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</si>
  <si>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</si>
  <si>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</si>
  <si>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</si>
  <si>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</si>
  <si>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</si>
  <si>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</si>
  <si>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</si>
  <si>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</si>
  <si>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</si>
  <si>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</si>
  <si>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</si>
  <si>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</si>
  <si>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</si>
  <si>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</si>
  <si>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</si>
  <si>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</si>
  <si>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</si>
  <si>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</si>
  <si>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</si>
  <si>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</si>
  <si>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</si>
  <si>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</si>
  <si>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</si>
  <si>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</si>
  <si>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</si>
  <si>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</si>
  <si>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</si>
  <si>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</si>
  <si>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</si>
  <si>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</si>
  <si>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</si>
  <si>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</si>
  <si>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</si>
  <si>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</si>
  <si>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</si>
  <si>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</si>
  <si>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</si>
  <si>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</si>
  <si>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</si>
  <si>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</si>
  <si>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</si>
  <si>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</si>
  <si>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</si>
  <si>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</si>
  <si>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</si>
  <si>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</si>
  <si>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</si>
  <si>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</si>
  <si>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</si>
  <si>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</si>
  <si>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</si>
  <si>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</si>
  <si>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</si>
  <si>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</si>
  <si>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</si>
  <si>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</si>
  <si>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</si>
  <si>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</si>
  <si>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</si>
  <si>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</si>
  <si>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</si>
  <si>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</si>
  <si>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</si>
  <si>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</si>
  <si>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</si>
  <si>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</si>
  <si>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</si>
  <si>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</si>
  <si>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</si>
  <si>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</si>
  <si>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</si>
  <si>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</si>
  <si>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</si>
  <si>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</si>
  <si>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</si>
  <si>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</si>
  <si>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</si>
  <si>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</si>
  <si>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</si>
  <si>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</si>
  <si>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</si>
  <si>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</si>
  <si>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</si>
  <si>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</si>
  <si>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</si>
  <si>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</si>
  <si>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</si>
  <si>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</si>
  <si>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</si>
  <si>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</si>
  <si>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</si>
  <si>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</si>
  <si>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</si>
  <si>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</si>
  <si>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</si>
  <si>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</si>
  <si>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</si>
  <si>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</si>
  <si>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</si>
  <si>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</si>
  <si>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</si>
  <si>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</si>
  <si>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</si>
  <si>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</si>
  <si>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</si>
  <si>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</si>
  <si>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</si>
  <si>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</si>
  <si>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</si>
  <si>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</si>
  <si>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</si>
  <si>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</si>
  <si>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</si>
  <si>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</si>
  <si>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</si>
  <si>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</si>
  <si>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</si>
  <si>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</si>
  <si>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</si>
  <si>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</si>
  <si>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</si>
  <si>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</si>
  <si>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</si>
  <si>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</si>
  <si>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</si>
  <si>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</si>
  <si>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</si>
  <si>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</si>
  <si>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</si>
  <si>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</si>
  <si>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</si>
  <si>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</si>
  <si>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</si>
  <si>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</si>
  <si>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</si>
  <si>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</si>
  <si>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</si>
  <si>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</si>
  <si>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</si>
  <si>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</si>
  <si>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</si>
  <si>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</si>
  <si>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</si>
  <si>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</si>
  <si>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</si>
  <si>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</si>
  <si>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</si>
  <si>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</si>
  <si>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</si>
  <si>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</si>
  <si>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</si>
  <si>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</si>
  <si>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</si>
  <si>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</si>
  <si>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</si>
  <si>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</si>
  <si>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</si>
  <si>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</si>
  <si>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</si>
  <si>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</si>
  <si>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</si>
  <si>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</si>
  <si>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</si>
  <si>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</si>
  <si>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</si>
  <si>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</si>
  <si>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</si>
  <si>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</si>
  <si>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</si>
  <si>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</si>
  <si>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</si>
  <si>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</si>
  <si>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</si>
  <si>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</si>
  <si>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</si>
  <si>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</si>
  <si>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</si>
  <si>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</si>
  <si>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</si>
  <si>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</si>
  <si>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</si>
  <si>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</si>
  <si>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</si>
  <si>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</si>
  <si>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</si>
  <si>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</si>
  <si>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</si>
  <si>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</si>
  <si>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</si>
  <si>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</si>
  <si>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</si>
  <si>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</si>
  <si>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</si>
  <si>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</si>
  <si>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</si>
  <si>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</si>
  <si>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</si>
  <si>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</si>
  <si>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</si>
  <si>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</si>
  <si>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</si>
  <si>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</si>
  <si>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</si>
  <si>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</si>
  <si>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</si>
  <si>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</si>
  <si>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</si>
  <si>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</si>
  <si>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</si>
  <si>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</si>
  <si>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</si>
  <si>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</si>
  <si>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</si>
  <si>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</si>
  <si>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</si>
  <si>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</si>
  <si>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</si>
  <si>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</si>
  <si>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</si>
  <si>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</si>
  <si>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</si>
  <si>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</si>
  <si>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</si>
  <si>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</si>
  <si>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</si>
  <si>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</si>
  <si>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</si>
  <si>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</si>
  <si>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</si>
  <si>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</si>
  <si>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</si>
  <si>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</si>
  <si>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</si>
  <si>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</si>
  <si>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</si>
  <si>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</si>
  <si>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</si>
  <si>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</si>
  <si>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</si>
  <si>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</si>
  <si>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</si>
  <si>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</si>
  <si>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</si>
  <si>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</si>
  <si>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</si>
  <si>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</si>
  <si>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</si>
  <si>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</si>
  <si>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</si>
  <si>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</si>
  <si>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</si>
  <si>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</si>
  <si>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</si>
  <si>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</si>
  <si>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</si>
  <si>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</si>
  <si>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</si>
  <si>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</si>
  <si>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</si>
  <si>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</si>
  <si>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</si>
  <si>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</si>
  <si>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</si>
  <si>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</si>
  <si>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</si>
  <si>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</si>
  <si>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</si>
  <si>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</si>
  <si>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</si>
  <si>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</si>
  <si>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</si>
  <si>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</si>
  <si>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</si>
  <si>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</si>
  <si>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</si>
  <si>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</si>
  <si>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</si>
  <si>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</si>
  <si>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</si>
  <si>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</si>
  <si>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</si>
  <si>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</si>
  <si>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</si>
  <si>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</si>
  <si>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</si>
  <si>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</si>
  <si>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</si>
  <si>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</si>
  <si>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</si>
  <si>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</si>
  <si>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</si>
  <si>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</si>
  <si>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</si>
  <si>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</si>
  <si>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</si>
  <si>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</si>
  <si>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</si>
  <si>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</si>
  <si>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</si>
  <si>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</si>
  <si>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</si>
  <si>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</si>
  <si>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</si>
  <si>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</si>
  <si>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</si>
  <si>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</si>
  <si>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</si>
  <si>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</si>
  <si>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</si>
  <si>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</si>
  <si>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</si>
  <si>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</si>
  <si>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</si>
  <si>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</si>
  <si>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</si>
  <si>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</si>
  <si>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</si>
  <si>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</si>
  <si>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</si>
  <si>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</si>
  <si>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</si>
  <si>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</si>
  <si>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</si>
  <si>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</si>
  <si>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</si>
  <si>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</si>
  <si>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</si>
  <si>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</si>
  <si>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</si>
  <si>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</si>
  <si>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</si>
  <si>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</si>
  <si>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</si>
  <si>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</si>
  <si>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</si>
  <si>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</si>
  <si>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</si>
  <si>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</si>
  <si>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</si>
  <si>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</si>
  <si>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</si>
  <si>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</si>
  <si>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</si>
  <si>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</si>
  <si>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</si>
  <si>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</si>
  <si>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</si>
  <si>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</si>
  <si>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</si>
  <si>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</si>
  <si>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</si>
  <si>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</si>
  <si>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</si>
  <si>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</si>
  <si>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</si>
  <si>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</si>
  <si>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</si>
  <si>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</si>
  <si>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</si>
  <si>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</si>
  <si>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</si>
  <si>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</si>
  <si>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</si>
  <si>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</si>
  <si>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</si>
  <si>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</si>
  <si>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</si>
  <si>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</si>
  <si>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</si>
  <si>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</si>
  <si>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</si>
  <si>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</si>
  <si>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</si>
  <si>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</si>
  <si>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</si>
  <si>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</si>
  <si>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</si>
  <si>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</si>
  <si>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</si>
  <si>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</si>
  <si>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</si>
  <si>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</si>
  <si>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</si>
  <si>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</si>
  <si>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</si>
  <si>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</si>
  <si>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</si>
  <si>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</si>
  <si>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</si>
  <si>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</si>
  <si>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</si>
  <si>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</si>
  <si>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</si>
  <si>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</si>
  <si>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</si>
  <si>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</si>
  <si>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</si>
  <si>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</si>
  <si>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</si>
  <si>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</si>
  <si>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</si>
  <si>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</si>
  <si>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</si>
  <si>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</si>
  <si>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</si>
  <si>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</si>
  <si>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</si>
  <si>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</si>
  <si>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</si>
  <si>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</si>
  <si>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</si>
  <si>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</si>
  <si>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</si>
  <si>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</si>
  <si>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</si>
  <si>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</si>
  <si>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</si>
  <si>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</si>
  <si>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</si>
  <si>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</si>
  <si>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</si>
  <si>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</si>
  <si>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</si>
  <si>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</si>
  <si>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</si>
  <si>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</si>
  <si>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</si>
  <si>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</si>
  <si>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</si>
  <si>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</si>
  <si>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</si>
  <si>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</si>
  <si>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</si>
  <si>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</si>
  <si>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</si>
  <si>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</si>
  <si>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</si>
  <si>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</si>
  <si>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</si>
  <si>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</si>
  <si>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</si>
  <si>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</si>
  <si>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</si>
  <si>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</si>
  <si>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</si>
  <si>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</si>
  <si>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</si>
  <si>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</si>
  <si>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</si>
  <si>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</si>
  <si>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</si>
  <si>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</si>
  <si>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</si>
  <si>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</si>
  <si>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</si>
  <si>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</si>
  <si>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</si>
  <si>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</si>
  <si>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</si>
  <si>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</si>
  <si>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</si>
  <si>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</si>
  <si>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</si>
  <si>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</si>
  <si>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</si>
  <si>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</si>
  <si>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</si>
  <si>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</si>
  <si>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</si>
  <si>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</si>
  <si>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</si>
  <si>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</si>
  <si>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</si>
  <si>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</si>
  <si>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</si>
  <si>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</si>
  <si>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</si>
  <si>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</si>
  <si>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</si>
  <si>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</si>
  <si>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</si>
  <si>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</si>
  <si>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</si>
  <si>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</si>
  <si>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</si>
  <si>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</si>
  <si>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</si>
  <si>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</si>
  <si>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</si>
  <si>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</si>
  <si>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</si>
  <si>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</si>
  <si>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</si>
  <si>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</si>
  <si>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</si>
  <si>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</si>
  <si>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</si>
  <si>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</si>
  <si>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</si>
  <si>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</si>
  <si>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</si>
  <si>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</si>
  <si>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</si>
  <si>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</si>
  <si>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</si>
  <si>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</si>
  <si>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</si>
  <si>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</si>
  <si>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</si>
  <si>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</si>
  <si>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</si>
  <si>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</si>
  <si>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</si>
  <si>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</si>
  <si>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</si>
  <si>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</si>
  <si>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</si>
  <si>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</si>
  <si>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</si>
  <si>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</si>
  <si>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</si>
  <si>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</si>
  <si>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</si>
  <si>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</si>
  <si>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</si>
  <si>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</si>
  <si>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</si>
  <si>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</si>
  <si>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</si>
  <si>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</si>
  <si>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</si>
  <si>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</si>
  <si>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</si>
  <si>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</si>
  <si>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</si>
  <si>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</si>
  <si>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</si>
  <si>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</si>
  <si>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</si>
  <si>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</si>
  <si>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</si>
  <si>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</si>
  <si>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</si>
  <si>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</si>
  <si>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</si>
  <si>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</si>
  <si>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</si>
  <si>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</si>
  <si>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</si>
  <si>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</si>
  <si>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</si>
  <si>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</si>
  <si>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</si>
  <si>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</si>
  <si>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</si>
  <si>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</si>
  <si>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</si>
  <si>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</si>
  <si>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</si>
  <si>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</si>
  <si>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</si>
  <si>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</si>
  <si>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</si>
  <si>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</si>
  <si>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</si>
  <si>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</si>
  <si>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</si>
  <si>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</si>
  <si>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</si>
  <si>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</si>
  <si>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</si>
  <si>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</si>
  <si>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</si>
  <si>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</si>
  <si>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</si>
  <si>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</si>
  <si>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</si>
  <si>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</si>
  <si>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</si>
  <si>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</si>
  <si>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</si>
  <si>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</si>
  <si>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</si>
  <si>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</si>
  <si>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</si>
  <si>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</si>
  <si>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</si>
  <si>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</si>
  <si>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</si>
  <si>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</si>
  <si>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</si>
  <si>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</si>
  <si>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</si>
  <si>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</si>
  <si>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</si>
  <si>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</si>
  <si>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</si>
  <si>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</si>
  <si>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</si>
  <si>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</si>
  <si>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</si>
  <si>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</si>
  <si>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</si>
  <si>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</si>
  <si>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</si>
  <si>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</si>
  <si>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</si>
  <si>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</si>
  <si>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</si>
  <si>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</si>
  <si>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</si>
  <si>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</si>
  <si>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</si>
  <si>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</si>
  <si>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</si>
  <si>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</si>
  <si>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</si>
  <si>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</si>
  <si>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</si>
  <si>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</si>
  <si>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</si>
  <si>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</si>
  <si>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</si>
  <si>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</si>
  <si>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</si>
  <si>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</si>
  <si>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</si>
  <si>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</si>
  <si>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</si>
  <si>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</si>
  <si>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</si>
  <si>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</si>
  <si>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</si>
  <si>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</si>
  <si>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</si>
  <si>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</si>
  <si>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</si>
  <si>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</si>
  <si>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</si>
  <si>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</si>
  <si>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</si>
  <si>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</si>
  <si>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</si>
  <si>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</si>
  <si>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</si>
  <si>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</si>
  <si>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</si>
  <si>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</si>
  <si>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</si>
  <si>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</si>
  <si>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</si>
  <si>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</si>
  <si>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</si>
  <si>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</si>
  <si>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</si>
  <si>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</si>
  <si>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</si>
  <si>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</si>
  <si>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</si>
  <si>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</si>
  <si>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</si>
  <si>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</si>
  <si>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</si>
  <si>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</si>
  <si>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</si>
  <si>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</si>
  <si>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</si>
  <si>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</si>
  <si>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</si>
  <si>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</si>
  <si>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</si>
  <si>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</si>
  <si>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</si>
  <si>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</si>
  <si>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</si>
  <si>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</si>
  <si>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</si>
  <si>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</si>
  <si>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</si>
  <si>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</si>
  <si>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</si>
  <si>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</si>
  <si>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</si>
  <si>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</si>
  <si>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</si>
  <si>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</si>
  <si>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</si>
  <si>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</si>
  <si>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</si>
  <si>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</si>
  <si>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</si>
  <si>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</si>
  <si>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</si>
  <si>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</si>
  <si>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</si>
  <si>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</si>
  <si>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</si>
  <si>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</si>
  <si>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</si>
  <si>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</si>
  <si>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</si>
  <si>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</si>
  <si>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</si>
  <si>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</si>
  <si>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</si>
  <si>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</si>
  <si>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</si>
  <si>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</si>
  <si>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</si>
  <si>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</si>
  <si>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</si>
  <si>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</si>
  <si>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</si>
  <si>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</si>
  <si>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</si>
  <si>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</si>
  <si>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</si>
  <si>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</si>
  <si>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</si>
  <si>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</si>
  <si>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</si>
  <si>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</si>
  <si>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</si>
  <si>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</si>
  <si>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</si>
  <si>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</si>
  <si>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</si>
  <si>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</si>
  <si>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</si>
  <si>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</si>
  <si>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</si>
  <si>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</si>
  <si>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</si>
  <si>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</si>
  <si>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</si>
  <si>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</si>
  <si>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</si>
  <si>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</si>
  <si>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</si>
  <si>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</si>
  <si>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</si>
  <si>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</si>
  <si>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</si>
  <si>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</si>
  <si>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</si>
  <si>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</si>
  <si>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</si>
  <si>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</si>
  <si>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</si>
  <si>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</si>
  <si>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</si>
  <si>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</si>
  <si>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</si>
  <si>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</si>
  <si>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</si>
  <si>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</si>
  <si>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</si>
  <si>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</si>
  <si>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</si>
  <si>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</si>
  <si>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</si>
  <si>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</si>
  <si>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</si>
  <si>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</si>
  <si>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</si>
  <si>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</si>
  <si>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</si>
  <si>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</si>
  <si>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</si>
  <si>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</si>
  <si>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</si>
  <si>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</si>
  <si>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</si>
  <si>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</si>
  <si>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</si>
  <si>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</si>
  <si>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</si>
  <si>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</si>
  <si>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</si>
  <si>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</si>
  <si>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</si>
  <si>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</si>
  <si>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</si>
  <si>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</si>
  <si>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</si>
  <si>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</si>
  <si>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</si>
  <si>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</si>
  <si>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</si>
  <si>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</si>
  <si>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</si>
  <si>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</si>
  <si>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</si>
  <si>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</si>
  <si>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</si>
  <si>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</si>
  <si>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</si>
  <si>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</si>
  <si>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</si>
  <si>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</si>
  <si>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</si>
  <si>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</si>
  <si>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</si>
  <si>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</si>
  <si>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</si>
  <si>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</si>
  <si>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</si>
  <si>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</si>
  <si>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</si>
  <si>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</si>
  <si>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</si>
  <si>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</si>
  <si>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</si>
  <si>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</si>
  <si>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</si>
  <si>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</si>
  <si>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</si>
  <si>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</si>
  <si>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</si>
  <si>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</si>
  <si>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</si>
  <si>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</si>
  <si>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</si>
  <si>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</si>
  <si>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</si>
  <si>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</si>
  <si>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</si>
  <si>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</si>
  <si>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</si>
  <si>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</si>
  <si>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</si>
  <si>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</si>
  <si>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</si>
  <si>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</si>
  <si>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</si>
  <si>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</si>
  <si>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</si>
  <si>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</si>
  <si>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</si>
  <si>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</si>
  <si>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</si>
  <si>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</si>
  <si>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</si>
  <si>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</si>
  <si>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</si>
  <si>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</si>
  <si>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</si>
  <si>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</si>
  <si>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</si>
  <si>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</si>
  <si>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</si>
  <si>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</si>
  <si>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</si>
  <si>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</si>
  <si>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</si>
  <si>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</si>
  <si>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</si>
  <si>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</si>
  <si>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</si>
  <si>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</si>
  <si>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</si>
  <si>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</si>
  <si>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</si>
  <si>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</si>
  <si>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</si>
  <si>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</si>
  <si>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</si>
  <si>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</si>
  <si>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</si>
  <si>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</si>
  <si>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</si>
  <si>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</si>
  <si>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</si>
  <si>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</si>
  <si>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</si>
  <si>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</si>
  <si>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</si>
  <si>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</si>
  <si>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</si>
  <si>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</si>
  <si>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</si>
  <si>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</si>
  <si>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</si>
  <si>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</si>
  <si>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</si>
  <si>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</si>
  <si>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</si>
  <si>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</si>
  <si>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</si>
  <si>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</si>
  <si>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</si>
  <si>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</si>
  <si>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</si>
  <si>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</si>
  <si>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</si>
  <si>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</si>
  <si>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</si>
  <si>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</si>
  <si>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</si>
  <si>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</si>
  <si>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</si>
  <si>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</si>
  <si>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</si>
  <si>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</si>
  <si>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</si>
  <si>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</si>
  <si>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</si>
  <si>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</si>
  <si>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</si>
  <si>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</si>
  <si>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</si>
  <si>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</si>
  <si>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</si>
  <si>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</si>
  <si>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</si>
  <si>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</si>
  <si>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</si>
  <si>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</si>
  <si>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</si>
  <si>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</si>
  <si>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</si>
  <si>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</si>
  <si>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</si>
  <si>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</si>
  <si>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</si>
  <si>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</si>
  <si>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</si>
  <si>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</si>
  <si>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</si>
  <si>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</si>
  <si>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</si>
  <si>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</si>
  <si>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</si>
  <si>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</si>
  <si>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</si>
  <si>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</si>
  <si>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</si>
  <si>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</si>
  <si>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</si>
  <si>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</si>
  <si>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</si>
  <si>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</si>
  <si>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</si>
  <si>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</si>
  <si>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</si>
  <si>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</si>
  <si>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</si>
  <si>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</si>
  <si>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</si>
  <si>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</si>
  <si>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</si>
  <si>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</si>
  <si>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</si>
  <si>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</si>
  <si>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</si>
  <si>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</si>
  <si>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</si>
  <si>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</si>
  <si>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</si>
  <si>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</si>
  <si>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</si>
  <si>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</si>
  <si>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</si>
  <si>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</si>
  <si>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</si>
  <si>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</si>
  <si>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</si>
  <si>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</si>
  <si>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</si>
  <si>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</si>
  <si>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</si>
  <si>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</si>
  <si>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</si>
  <si>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</si>
  <si>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</si>
  <si>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</si>
  <si>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</si>
  <si>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</si>
  <si>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</si>
  <si>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</si>
  <si>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</si>
  <si>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</si>
  <si>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</si>
  <si>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</si>
  <si>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</si>
  <si>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</si>
  <si>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</si>
  <si>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</si>
  <si>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</si>
  <si>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</si>
  <si>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</si>
  <si>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</si>
  <si>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</si>
  <si>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</si>
  <si>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</si>
  <si>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</si>
  <si>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</si>
  <si>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</si>
  <si>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</si>
  <si>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</si>
  <si>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</si>
  <si>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</si>
  <si>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</si>
  <si>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</si>
  <si>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</si>
  <si>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</si>
  <si>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</si>
  <si>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</si>
  <si>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</si>
  <si>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</si>
  <si>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</si>
  <si>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</si>
  <si>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</si>
  <si>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</si>
  <si>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</si>
  <si>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</si>
  <si>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</si>
  <si>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</si>
  <si>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</si>
  <si>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</si>
  <si>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</si>
  <si>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</si>
  <si>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</si>
  <si>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</si>
  <si>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</si>
  <si>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</si>
  <si>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</si>
  <si>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</si>
  <si>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</si>
  <si>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</si>
  <si>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</si>
  <si>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</si>
  <si>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</si>
  <si>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</si>
  <si>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</si>
  <si>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</si>
  <si>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</si>
  <si>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</si>
  <si>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</si>
  <si>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</si>
  <si>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</si>
  <si>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</si>
  <si>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</si>
  <si>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</si>
  <si>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</si>
  <si>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</si>
  <si>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</si>
  <si>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</si>
  <si>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</si>
  <si>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</si>
  <si>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</si>
  <si>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</si>
  <si>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</si>
  <si>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</si>
  <si>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</si>
  <si>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</si>
  <si>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</si>
  <si>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</si>
  <si>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</si>
  <si>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</si>
  <si>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</si>
  <si>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</si>
  <si>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</si>
  <si>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</si>
  <si>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</si>
  <si>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</si>
  <si>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</si>
  <si>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</si>
  <si>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</si>
  <si>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</si>
  <si>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</si>
  <si>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</si>
  <si>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</si>
  <si>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</si>
  <si>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</si>
  <si>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</si>
  <si>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</si>
  <si>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</si>
  <si>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</si>
  <si>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</si>
  <si>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</si>
  <si>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</si>
  <si>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</si>
  <si>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</si>
  <si>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</si>
  <si>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</si>
  <si>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</si>
  <si>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</si>
  <si>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</si>
  <si>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</si>
  <si>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</si>
  <si>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</si>
  <si>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</si>
  <si>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</si>
  <si>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</si>
  <si>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</si>
  <si>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</si>
  <si>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</si>
  <si>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</si>
  <si>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</si>
  <si>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</si>
  <si>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</si>
  <si>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</si>
  <si>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</si>
  <si>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</si>
  <si>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</si>
  <si>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</si>
  <si>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</si>
  <si>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</si>
  <si>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</si>
  <si>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</si>
  <si>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</si>
  <si>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</si>
  <si>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</si>
  <si>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</si>
  <si>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</si>
  <si>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</si>
  <si>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</si>
  <si>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</si>
  <si>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</si>
  <si>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</si>
  <si>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</si>
  <si>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</si>
  <si>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</si>
  <si>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</si>
  <si>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</si>
  <si>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</si>
  <si>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</si>
  <si>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</si>
  <si>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</si>
  <si>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</si>
  <si>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</si>
  <si>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</si>
  <si>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</si>
  <si>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</si>
  <si>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</si>
  <si>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</si>
  <si>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</si>
  <si>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</si>
  <si>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</si>
  <si>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</si>
  <si>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</si>
  <si>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</si>
  <si>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</si>
  <si>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</si>
  <si>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</si>
  <si>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</si>
  <si>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</si>
  <si>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</si>
  <si>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</si>
  <si>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</si>
  <si>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</si>
  <si>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</si>
  <si>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</si>
  <si>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</si>
  <si>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</si>
  <si>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</si>
  <si>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</si>
  <si>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</si>
  <si>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</si>
  <si>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</si>
  <si>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</si>
  <si>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</si>
  <si>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</si>
  <si>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</si>
  <si>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</si>
  <si>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</si>
  <si>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</si>
  <si>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</si>
  <si>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</si>
  <si>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</si>
  <si>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</si>
  <si>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</si>
  <si>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</si>
  <si>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</si>
  <si>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</si>
  <si>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</si>
  <si>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</si>
  <si>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</si>
  <si>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</si>
  <si>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</si>
  <si>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</si>
  <si>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</si>
  <si>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</si>
  <si>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</si>
  <si>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</si>
  <si>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</si>
  <si>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</si>
  <si>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</si>
  <si>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</si>
  <si>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</si>
  <si>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</si>
  <si>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</si>
  <si>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</si>
  <si>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</si>
  <si>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</si>
  <si>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</si>
  <si>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</si>
  <si>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</si>
  <si>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</si>
  <si>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</si>
  <si>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</si>
  <si>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</si>
  <si>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</si>
  <si>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</si>
  <si>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</si>
  <si>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</si>
  <si>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</si>
  <si>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</si>
  <si>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</si>
  <si>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</si>
  <si>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</si>
  <si>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</si>
  <si>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</si>
  <si>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</si>
  <si>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</si>
  <si>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</si>
  <si>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</si>
  <si>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</si>
  <si>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</si>
  <si>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</si>
  <si>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</si>
  <si>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</si>
  <si>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</si>
  <si>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</si>
  <si>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</si>
  <si>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</si>
  <si>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</si>
  <si>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</si>
  <si>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</si>
  <si>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</si>
  <si>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</si>
  <si>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</si>
  <si>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</si>
  <si>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</si>
  <si>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</si>
  <si>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</si>
  <si>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</si>
  <si>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</si>
  <si>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</si>
  <si>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</si>
  <si>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</si>
  <si>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</si>
  <si>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</si>
  <si>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</si>
  <si>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</si>
  <si>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</si>
  <si>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</si>
  <si>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</si>
  <si>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</si>
  <si>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</si>
  <si>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</si>
  <si>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</si>
  <si>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</si>
  <si>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</si>
  <si>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</si>
  <si>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</si>
  <si>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</si>
  <si>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</si>
  <si>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</si>
  <si>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</si>
  <si>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</si>
  <si>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</si>
  <si>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</si>
  <si>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</si>
  <si>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</si>
  <si>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</si>
  <si>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</si>
  <si>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</si>
  <si>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</si>
  <si>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</si>
  <si>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</si>
  <si>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</si>
  <si>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</si>
  <si>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</si>
  <si>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</si>
  <si>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</si>
  <si>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</si>
  <si>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</si>
  <si>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</si>
  <si>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</si>
  <si>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</si>
  <si>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</si>
  <si>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</si>
  <si>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</si>
  <si>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</si>
  <si>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</si>
  <si>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</si>
  <si>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</si>
  <si>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</si>
  <si>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</si>
  <si>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</si>
  <si>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</si>
  <si>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</si>
  <si>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</si>
  <si>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</si>
  <si>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</si>
  <si>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</si>
  <si>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</si>
  <si>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</si>
  <si>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</si>
  <si>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</si>
  <si>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</si>
  <si>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</si>
  <si>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</si>
  <si>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</si>
  <si>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</si>
  <si>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</si>
  <si>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</si>
  <si>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</si>
  <si>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</si>
  <si>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</si>
  <si>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</si>
  <si>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</si>
  <si>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</si>
  <si>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</si>
  <si>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</si>
  <si>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</si>
  <si>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</si>
  <si>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</si>
  <si>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</si>
  <si>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</si>
  <si>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</si>
  <si>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</si>
  <si>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</si>
  <si>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</si>
  <si>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</si>
  <si>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</si>
  <si>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</si>
  <si>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</si>
  <si>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</si>
  <si>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</si>
  <si>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</si>
  <si>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</si>
  <si>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</si>
  <si>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</si>
  <si>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</si>
  <si>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</si>
  <si>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</si>
  <si>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</si>
  <si>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</si>
  <si>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</si>
  <si>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</si>
  <si>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</si>
  <si>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</si>
  <si>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</si>
  <si>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</si>
  <si>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</si>
  <si>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</si>
  <si>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</si>
  <si>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</si>
  <si>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</si>
  <si>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</si>
  <si>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</si>
  <si>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</si>
  <si>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</si>
  <si>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</si>
  <si>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</si>
  <si>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</si>
  <si>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</si>
  <si>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</si>
  <si>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</si>
  <si>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</si>
  <si>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</si>
  <si>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</si>
  <si>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</si>
  <si>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</si>
  <si>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</si>
  <si>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</si>
  <si>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</si>
  <si>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</si>
  <si>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</si>
  <si>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</si>
  <si>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</si>
  <si>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</si>
  <si>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</si>
  <si>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</si>
  <si>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</si>
  <si>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</si>
  <si>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</si>
  <si>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</si>
  <si>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</si>
  <si>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</si>
  <si>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</si>
  <si>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</si>
  <si>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</si>
  <si>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</si>
  <si>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</si>
  <si>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</si>
  <si>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</si>
  <si>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</si>
  <si>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</si>
  <si>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</si>
  <si>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</si>
  <si>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</si>
  <si>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</si>
  <si>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</si>
  <si>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</si>
  <si>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</si>
  <si>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</si>
  <si>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</si>
  <si>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</si>
  <si>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</si>
  <si>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</si>
  <si>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</si>
  <si>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</si>
  <si>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</si>
  <si>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</si>
  <si>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</si>
  <si>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</si>
  <si>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</si>
  <si>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</si>
  <si>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</si>
  <si>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</si>
  <si>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</si>
  <si>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</si>
  <si>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</si>
  <si>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</si>
  <si>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</si>
  <si>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</si>
  <si>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</si>
  <si>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</si>
  <si>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</si>
  <si>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</si>
  <si>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</si>
  <si>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</si>
  <si>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</si>
  <si>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</si>
  <si>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</si>
  <si>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</si>
  <si>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</si>
  <si>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</si>
  <si>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</si>
  <si>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</si>
  <si>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</si>
  <si>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</si>
  <si>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</si>
  <si>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</si>
  <si>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</si>
  <si>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</si>
  <si>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</si>
  <si>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</si>
  <si>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</si>
  <si>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</si>
  <si>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</si>
  <si>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</si>
  <si>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</si>
  <si>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</si>
  <si>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</si>
  <si>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</si>
  <si>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</si>
  <si>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</si>
  <si>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</si>
  <si>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</si>
  <si>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</si>
  <si>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</si>
  <si>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</si>
  <si>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</si>
  <si>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</si>
  <si>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</si>
  <si>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</si>
  <si>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</si>
  <si>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</si>
  <si>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</si>
  <si>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</si>
  <si>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</si>
  <si>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</si>
  <si>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</si>
  <si>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</si>
  <si>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</si>
  <si>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</si>
  <si>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</si>
  <si>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</si>
  <si>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</si>
  <si>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</si>
  <si>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</si>
  <si>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</si>
  <si>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</si>
  <si>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</si>
  <si>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</si>
  <si>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</si>
  <si>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</si>
  <si>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</si>
  <si>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</si>
  <si>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</si>
  <si>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</si>
  <si>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</si>
  <si>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</si>
  <si>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</si>
  <si>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</si>
  <si>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</si>
  <si>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</si>
  <si>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</si>
  <si>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</si>
  <si>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</si>
  <si>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</si>
  <si>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</si>
  <si>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</si>
  <si>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</si>
  <si>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</si>
  <si>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</si>
  <si>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</si>
  <si>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</si>
  <si>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</si>
  <si>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</si>
  <si>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</si>
  <si>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</si>
  <si>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</si>
  <si>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</si>
  <si>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</si>
  <si>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</si>
  <si>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</si>
  <si>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</si>
  <si>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</si>
  <si>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</si>
  <si>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</si>
  <si>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</si>
  <si>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</si>
  <si>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</si>
  <si>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</si>
  <si>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</si>
  <si>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</si>
  <si>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</si>
  <si>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</si>
  <si>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</si>
  <si>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</si>
  <si>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</si>
  <si>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</si>
  <si>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</si>
  <si>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</si>
  <si>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</si>
  <si>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</si>
  <si>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</si>
  <si>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</si>
  <si>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</si>
  <si>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</si>
  <si>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</si>
  <si>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</si>
  <si>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</si>
  <si>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</si>
  <si>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</si>
  <si>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</si>
  <si>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</si>
  <si>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</si>
  <si>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</si>
  <si>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</si>
  <si>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</si>
  <si>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</si>
  <si>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</si>
  <si>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</si>
  <si>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</si>
  <si>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</si>
  <si>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</si>
  <si>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</si>
  <si>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</si>
  <si>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</si>
  <si>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</si>
  <si>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</si>
  <si>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</si>
  <si>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</si>
  <si>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</si>
  <si>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</si>
  <si>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</si>
  <si>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</si>
  <si>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</si>
  <si>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</si>
  <si>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</si>
  <si>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</si>
  <si>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</si>
  <si>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</si>
  <si>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</si>
  <si>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</si>
  <si>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</si>
  <si>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</si>
  <si>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</si>
  <si>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</si>
  <si>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</si>
  <si>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</si>
  <si>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</si>
  <si>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</si>
  <si>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</si>
  <si>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</si>
  <si>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</si>
  <si>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</si>
  <si>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</si>
  <si>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</si>
  <si>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</si>
  <si>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</si>
  <si>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</si>
  <si>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</si>
  <si>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</si>
  <si>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</si>
  <si>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</si>
  <si>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</si>
  <si>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</si>
  <si>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</si>
  <si>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</si>
  <si>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</si>
  <si>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</si>
  <si>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</si>
  <si>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</si>
  <si>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</si>
  <si>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</si>
  <si>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</si>
  <si>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</si>
  <si>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</si>
  <si>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</si>
  <si>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</si>
  <si>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</si>
  <si>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</si>
  <si>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</si>
  <si>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</si>
  <si>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</si>
  <si>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</si>
  <si>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</si>
  <si>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</si>
  <si>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</si>
  <si>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</si>
  <si>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</si>
  <si>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</si>
  <si>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</si>
  <si>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</si>
  <si>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</si>
  <si>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</si>
  <si>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</si>
  <si>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</si>
  <si>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</si>
  <si>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</si>
  <si>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</si>
  <si>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</si>
  <si>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</si>
  <si>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</si>
  <si>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</si>
  <si>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</si>
  <si>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</si>
  <si>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</si>
  <si>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</si>
  <si>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</si>
  <si>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</si>
  <si>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</si>
  <si>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</si>
  <si>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</si>
  <si>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</si>
  <si>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</si>
  <si>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</si>
  <si>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</si>
  <si>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</si>
  <si>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</si>
  <si>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</si>
  <si>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</si>
  <si>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</si>
  <si>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</si>
  <si>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</si>
  <si>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</si>
  <si>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</si>
  <si>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</si>
  <si>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</si>
  <si>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</si>
  <si>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</si>
  <si>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</si>
  <si>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</si>
  <si>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</si>
  <si>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</si>
  <si>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</si>
  <si>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</si>
  <si>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</si>
  <si>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</si>
  <si>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</si>
  <si>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</si>
  <si>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</si>
  <si>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</si>
  <si>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</si>
  <si>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</si>
  <si>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</si>
  <si>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</si>
  <si>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</si>
  <si>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</si>
  <si>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</si>
  <si>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</si>
  <si>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</si>
  <si>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</si>
  <si>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</si>
  <si>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</si>
  <si>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</si>
  <si>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</si>
  <si>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</si>
  <si>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</si>
  <si>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</si>
  <si>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</si>
  <si>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</si>
  <si>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</si>
  <si>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</si>
  <si>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</si>
  <si>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</si>
  <si>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</si>
  <si>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</si>
  <si>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</si>
  <si>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</si>
  <si>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</si>
  <si>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</si>
  <si>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</si>
  <si>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</si>
  <si>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</si>
  <si>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</si>
  <si>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</si>
  <si>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</si>
  <si>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</si>
  <si>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</si>
  <si>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</si>
  <si>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</si>
  <si>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</si>
  <si>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</si>
  <si>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</si>
  <si>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</si>
  <si>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</si>
  <si>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</si>
  <si>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</si>
  <si>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</si>
  <si>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</si>
  <si>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</si>
  <si>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</si>
  <si>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</si>
  <si>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</si>
  <si>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</si>
  <si>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</si>
  <si>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</si>
  <si>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</si>
  <si>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</si>
  <si>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</si>
  <si>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</si>
  <si>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</si>
  <si>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</si>
  <si>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</si>
  <si>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</si>
  <si>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</si>
  <si>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</si>
  <si>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</si>
  <si>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</si>
  <si>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</si>
  <si>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</si>
  <si>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</si>
  <si>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</si>
  <si>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</si>
  <si>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</si>
  <si>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</si>
  <si>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</si>
  <si>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</si>
  <si>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</si>
  <si>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</si>
  <si>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</si>
  <si>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</si>
  <si>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</si>
  <si>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</si>
  <si>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</si>
  <si>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</si>
  <si>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</si>
  <si>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</si>
  <si>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</si>
  <si>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</si>
  <si>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</si>
  <si>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</si>
  <si>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</si>
  <si>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</si>
  <si>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</si>
  <si>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</si>
  <si>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</si>
  <si>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</si>
  <si>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</si>
  <si>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</si>
  <si>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</si>
  <si>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</si>
  <si>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</si>
  <si>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</si>
  <si>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</si>
  <si>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</si>
  <si>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</si>
  <si>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</si>
  <si>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</si>
  <si>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</si>
  <si>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</si>
  <si>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</si>
  <si>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</si>
  <si>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</si>
  <si>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</si>
  <si>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</si>
  <si>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</si>
  <si>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</si>
  <si>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</si>
  <si>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</si>
  <si>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</si>
  <si>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</si>
  <si>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</si>
  <si>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</si>
  <si>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</si>
  <si>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</si>
  <si>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</si>
  <si>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</si>
  <si>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</si>
  <si>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</si>
  <si>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</si>
  <si>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</si>
  <si>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</si>
  <si>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</si>
  <si>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</si>
  <si>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</si>
  <si>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</si>
  <si>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</si>
  <si>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</si>
  <si>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</si>
  <si>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</si>
  <si>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</si>
  <si>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</si>
  <si>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</si>
  <si>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</si>
  <si>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</si>
  <si>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</si>
  <si>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</si>
  <si>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</si>
  <si>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</si>
  <si>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</si>
  <si>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</si>
  <si>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</si>
  <si>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</si>
  <si>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</si>
  <si>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</si>
  <si>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</si>
  <si>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</si>
  <si>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</si>
  <si>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</si>
  <si>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</si>
  <si>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</si>
  <si>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</si>
  <si>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</si>
  <si>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</si>
  <si>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</si>
  <si>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</si>
  <si>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</si>
  <si>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</si>
  <si>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</si>
  <si>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</si>
  <si>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</si>
  <si>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</si>
  <si>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</si>
  <si>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</si>
  <si>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</si>
  <si>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</si>
  <si>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</si>
  <si>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</si>
  <si>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</si>
  <si>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</si>
  <si>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</si>
  <si>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</si>
  <si>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</si>
  <si>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</si>
  <si>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</si>
  <si>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</si>
  <si>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</si>
  <si>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</si>
  <si>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</si>
  <si>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</si>
  <si>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</si>
  <si>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</si>
  <si>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</si>
  <si>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</si>
  <si>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</si>
  <si>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</si>
  <si>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</si>
  <si>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</si>
  <si>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</si>
  <si>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</si>
  <si>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</si>
  <si>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</si>
  <si>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</si>
  <si>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</si>
  <si>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</si>
  <si>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</si>
  <si>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</si>
  <si>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</si>
  <si>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</si>
  <si>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</si>
  <si>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</si>
  <si>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</si>
  <si>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</si>
  <si>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</si>
  <si>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</si>
  <si>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</si>
  <si>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</si>
  <si>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</si>
  <si>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</si>
  <si>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</si>
  <si>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</si>
  <si>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</si>
  <si>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</si>
  <si>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</si>
  <si>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</si>
  <si>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</si>
  <si>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</si>
  <si>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</si>
  <si>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</si>
  <si>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</si>
  <si>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</si>
  <si>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</si>
  <si>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</si>
  <si>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</si>
  <si>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</si>
  <si>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</si>
  <si>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</si>
  <si>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</si>
  <si>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</si>
  <si>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</si>
  <si>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</si>
  <si>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</si>
  <si>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</si>
  <si>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</si>
  <si>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</si>
  <si>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</si>
  <si>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</si>
  <si>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</si>
  <si>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</si>
  <si>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</si>
  <si>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</si>
  <si>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</si>
  <si>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</si>
  <si>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</si>
  <si>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</si>
  <si>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</si>
  <si>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</si>
  <si>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</si>
  <si>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</si>
  <si>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</si>
  <si>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</si>
  <si>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</si>
  <si>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</si>
  <si>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</si>
  <si>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</si>
  <si>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</si>
  <si>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</si>
  <si>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</si>
  <si>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</si>
  <si>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</si>
  <si>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</si>
  <si>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</si>
  <si>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</si>
  <si>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</si>
  <si>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</si>
  <si>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</si>
  <si>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</si>
  <si>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</si>
  <si>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</si>
  <si>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</si>
  <si>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</si>
  <si>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</si>
  <si>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</si>
  <si>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</si>
  <si>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</si>
  <si>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</si>
  <si>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</si>
  <si>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</si>
  <si>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</si>
  <si>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</si>
  <si>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</si>
  <si>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</si>
  <si>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</si>
  <si>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</si>
  <si>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</si>
  <si>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</si>
  <si>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</si>
  <si>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</si>
  <si>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</si>
  <si>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</si>
  <si>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</si>
  <si>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</si>
  <si>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</si>
  <si>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</si>
  <si>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</si>
  <si>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</si>
  <si>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</si>
  <si>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</si>
  <si>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</si>
  <si>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</si>
  <si>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</si>
  <si>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</si>
  <si>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</si>
  <si>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</si>
  <si>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</si>
  <si>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</si>
  <si>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</si>
  <si>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</si>
  <si>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</si>
  <si>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</si>
  <si>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</si>
  <si>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</si>
  <si>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</si>
  <si>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</si>
  <si>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</si>
  <si>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</si>
  <si>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</si>
  <si>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</si>
  <si>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</si>
  <si>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</si>
  <si>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</si>
  <si>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</si>
  <si>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</si>
  <si>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</si>
  <si>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</si>
  <si>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</si>
  <si>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</si>
  <si>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</si>
  <si>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</si>
  <si>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</si>
  <si>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</si>
  <si>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</si>
  <si>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</si>
  <si>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</si>
  <si>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</si>
  <si>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</si>
  <si>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</si>
  <si>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</si>
  <si>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</si>
  <si>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</si>
  <si>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</si>
  <si>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</si>
  <si>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</si>
  <si>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</si>
  <si>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</si>
  <si>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</si>
  <si>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</si>
  <si>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</si>
  <si>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</si>
  <si>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</si>
  <si>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</si>
  <si>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</si>
  <si>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</si>
  <si>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</si>
  <si>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</si>
  <si>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</si>
  <si>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</si>
  <si>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</si>
  <si>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</si>
  <si>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</si>
  <si>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</si>
  <si>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</si>
  <si>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</si>
  <si>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</si>
  <si>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</si>
  <si>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</si>
  <si>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</si>
  <si>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</si>
  <si>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</si>
  <si>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</si>
  <si>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</si>
  <si>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</si>
  <si>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</si>
  <si>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</si>
  <si>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</si>
  <si>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</si>
  <si>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</si>
  <si>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</si>
  <si>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</si>
  <si>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</si>
  <si>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</si>
  <si>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</si>
  <si>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</si>
  <si>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</si>
  <si>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</si>
  <si>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</si>
  <si>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</si>
  <si>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</si>
  <si>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</si>
  <si>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</si>
  <si>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</si>
  <si>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</si>
  <si>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</si>
  <si>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</si>
  <si>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</si>
  <si>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</si>
  <si>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</si>
  <si>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</si>
  <si>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</si>
  <si>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</si>
  <si>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</si>
  <si>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</si>
  <si>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</si>
  <si>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</si>
  <si>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</si>
  <si>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</si>
  <si>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</si>
  <si>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</si>
  <si>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</si>
  <si>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</si>
  <si>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</si>
  <si>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</si>
  <si>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</si>
  <si>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</si>
  <si>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</si>
  <si>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</si>
  <si>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</si>
  <si>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</si>
  <si>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</si>
  <si>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</si>
  <si>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</si>
  <si>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</si>
  <si>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</si>
  <si>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</si>
  <si>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</si>
  <si>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</si>
  <si>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</si>
  <si>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</si>
  <si>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</si>
  <si>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</si>
  <si>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</si>
  <si>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</si>
  <si>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</si>
  <si>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</si>
  <si>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</si>
  <si>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</si>
  <si>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</si>
  <si>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</si>
  <si>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</si>
  <si>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</si>
  <si>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</si>
  <si>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</si>
  <si>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</si>
  <si>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</si>
  <si>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</si>
  <si>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</si>
  <si>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</si>
  <si>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</si>
  <si>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</si>
  <si>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</si>
  <si>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</si>
  <si>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</si>
  <si>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</si>
  <si>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</si>
  <si>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</si>
  <si>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</si>
  <si>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</si>
  <si>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</si>
  <si>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</si>
  <si>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</si>
  <si>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</si>
  <si>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</si>
  <si>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</si>
  <si>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</si>
  <si>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</si>
  <si>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</si>
  <si>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</si>
  <si>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</si>
  <si>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</si>
  <si>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</si>
  <si>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</si>
  <si>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</si>
  <si>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</si>
  <si>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</si>
  <si>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</si>
  <si>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</si>
  <si>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</si>
  <si>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</si>
  <si>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</si>
  <si>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</si>
  <si>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</si>
  <si>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</si>
  <si>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</si>
  <si>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</si>
  <si>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</si>
  <si>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</si>
  <si>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</si>
  <si>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</si>
  <si>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</si>
  <si>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</si>
  <si>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</si>
  <si>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</si>
  <si>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</si>
  <si>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</si>
  <si>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</si>
  <si>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</si>
  <si>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</si>
  <si>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</si>
  <si>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</si>
  <si>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</si>
  <si>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</si>
  <si>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</si>
  <si>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</si>
  <si>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</si>
  <si>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</si>
  <si>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</si>
  <si>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</si>
  <si>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</si>
  <si>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</si>
  <si>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</si>
  <si>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</si>
  <si>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</si>
  <si>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</si>
  <si>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</si>
  <si>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</si>
  <si>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</si>
  <si>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</si>
  <si>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</si>
  <si>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</si>
  <si>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</si>
  <si>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</si>
  <si>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</si>
  <si>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</si>
  <si>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</si>
  <si>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</si>
  <si>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</si>
  <si>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</si>
  <si>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</si>
  <si>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</si>
  <si>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</si>
  <si>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</si>
  <si>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</si>
  <si>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</si>
  <si>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</si>
  <si>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</si>
  <si>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</si>
  <si>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</si>
  <si>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</si>
  <si>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</si>
  <si>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</si>
  <si>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</si>
  <si>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</si>
  <si>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</si>
  <si>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</si>
  <si>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</si>
  <si>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</si>
  <si>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</si>
  <si>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</si>
  <si>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</si>
  <si>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</si>
  <si>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</si>
  <si>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</si>
  <si>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</si>
  <si>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</si>
  <si>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</si>
  <si>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</si>
  <si>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</si>
  <si>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</si>
  <si>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</si>
  <si>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</si>
  <si>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</si>
  <si>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</si>
  <si>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</si>
  <si>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</si>
  <si>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</si>
  <si>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</si>
  <si>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</si>
  <si>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</si>
  <si>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</si>
  <si>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</si>
  <si>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</si>
  <si>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</si>
  <si>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</si>
  <si>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</si>
  <si>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</si>
  <si>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</si>
  <si>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</si>
  <si>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</si>
  <si>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</si>
  <si>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</si>
  <si>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</si>
  <si>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</si>
  <si>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</si>
  <si>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</si>
  <si>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</si>
  <si>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</si>
  <si>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</si>
  <si>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</si>
  <si>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</si>
  <si>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</si>
  <si>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</si>
  <si>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</si>
  <si>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</si>
  <si>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</si>
  <si>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</si>
  <si>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</si>
  <si>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</si>
  <si>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</si>
  <si>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</si>
  <si>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</si>
  <si>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</si>
  <si>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</si>
  <si>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</si>
  <si>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</si>
  <si>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</si>
  <si>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</si>
  <si>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</si>
  <si>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</si>
  <si>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</si>
  <si>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</si>
  <si>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</si>
  <si>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</si>
  <si>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</si>
  <si>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</si>
  <si>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</si>
  <si>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</si>
  <si>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</si>
  <si>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</si>
  <si>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</si>
  <si>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</si>
  <si>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</si>
  <si>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</si>
  <si>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</si>
  <si>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</si>
  <si>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</si>
  <si>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</si>
  <si>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</si>
  <si>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</si>
  <si>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</si>
  <si>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</si>
  <si>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</si>
  <si>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</si>
  <si>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</si>
  <si>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</si>
  <si>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</si>
  <si>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</si>
  <si>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</si>
  <si>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</si>
  <si>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</si>
  <si>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</si>
  <si>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</si>
  <si>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</si>
  <si>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</si>
  <si>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</si>
  <si>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</si>
  <si>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</si>
  <si>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</si>
  <si>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</si>
  <si>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</si>
  <si>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</si>
  <si>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</si>
  <si>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</si>
  <si>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</si>
  <si>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</si>
  <si>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</si>
  <si>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</si>
  <si>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</si>
  <si>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</si>
  <si>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</si>
  <si>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</si>
  <si>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</si>
  <si>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</si>
  <si>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</si>
  <si>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</si>
  <si>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</si>
  <si>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</si>
  <si>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</si>
  <si>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</si>
  <si>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</si>
  <si>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</si>
  <si>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</si>
  <si>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</si>
  <si>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</si>
  <si>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</si>
  <si>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</si>
  <si>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</si>
  <si>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</si>
  <si>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</si>
  <si>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</si>
  <si>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</si>
  <si>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</si>
  <si>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</si>
  <si>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</si>
  <si>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</si>
  <si>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</si>
  <si>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</si>
  <si>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</si>
  <si>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</si>
  <si>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</si>
  <si>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</si>
  <si>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</si>
  <si>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</si>
  <si>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</si>
  <si>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</si>
  <si>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</si>
  <si>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</si>
  <si>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</si>
  <si>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</si>
  <si>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</si>
  <si>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</si>
  <si>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</si>
  <si>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</si>
  <si>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</si>
  <si>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</si>
  <si>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</si>
  <si>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</si>
  <si>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</si>
  <si>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</si>
  <si>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</si>
  <si>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</si>
  <si>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</si>
  <si>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</si>
  <si>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</si>
  <si>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</si>
  <si>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</si>
  <si>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</si>
  <si>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</si>
  <si>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</si>
  <si>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</si>
  <si>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</si>
  <si>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</si>
  <si>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</si>
  <si>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</si>
  <si>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</si>
  <si>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</si>
  <si>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</si>
  <si>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</si>
  <si>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</si>
  <si>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</si>
  <si>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</si>
  <si>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</si>
  <si>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</si>
  <si>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</si>
  <si>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</si>
  <si>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</si>
  <si>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</si>
  <si>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</si>
  <si>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</si>
  <si>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</si>
  <si>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</si>
  <si>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</si>
  <si>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</si>
  <si>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</si>
  <si>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</si>
  <si>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</si>
  <si>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</si>
  <si>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</si>
  <si>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</si>
  <si>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</si>
  <si>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</si>
  <si>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</si>
  <si>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</si>
  <si>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</si>
  <si>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</si>
  <si>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</si>
  <si>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</si>
  <si>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</si>
  <si>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</si>
  <si>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</si>
  <si>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</si>
  <si>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</si>
  <si>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</si>
  <si>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</si>
  <si>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</si>
  <si>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</si>
  <si>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</si>
  <si>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</si>
  <si>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</si>
  <si>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</si>
  <si>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</si>
  <si>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</si>
  <si>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</si>
  <si>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</si>
  <si>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</si>
  <si>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</si>
  <si>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</si>
  <si>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</si>
  <si>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</si>
  <si>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</si>
  <si>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</si>
  <si>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</si>
  <si>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</si>
  <si>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</si>
  <si>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</si>
  <si>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</si>
  <si>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</si>
  <si>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</si>
  <si>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</si>
  <si>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</si>
  <si>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</si>
  <si>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</si>
  <si>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</si>
  <si>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</si>
  <si>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</si>
  <si>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</si>
  <si>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</si>
  <si>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</si>
  <si>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</si>
  <si>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</si>
  <si>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</si>
  <si>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</si>
  <si>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</si>
  <si>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</si>
  <si>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</si>
  <si>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</si>
  <si>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</si>
  <si>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</si>
  <si>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</si>
  <si>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</si>
  <si>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</si>
  <si>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</si>
  <si>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</si>
  <si>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</si>
  <si>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</si>
  <si>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</si>
  <si>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</si>
  <si>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</si>
  <si>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</si>
  <si>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</si>
  <si>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</si>
  <si>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</si>
  <si>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</si>
  <si>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</si>
  <si>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</si>
  <si>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</si>
  <si>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</si>
  <si>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</si>
  <si>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</si>
  <si>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</si>
  <si>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</si>
  <si>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</si>
  <si>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</si>
  <si>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</si>
  <si>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</si>
  <si>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</si>
  <si>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</si>
  <si>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</si>
  <si>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</si>
  <si>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</si>
  <si>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</si>
  <si>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</si>
  <si>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</si>
  <si>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</si>
  <si>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</si>
  <si>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</si>
  <si>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</si>
  <si>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</si>
  <si>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</si>
  <si>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</si>
  <si>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</si>
  <si>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</si>
  <si>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</si>
  <si>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</si>
  <si>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</si>
  <si>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</si>
  <si>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</si>
  <si>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</si>
  <si>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</si>
  <si>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</si>
  <si>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</si>
  <si>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</si>
  <si>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</si>
  <si>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</si>
  <si>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</si>
  <si>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</si>
  <si>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</si>
  <si>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</si>
  <si>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</si>
  <si>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</si>
  <si>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</si>
  <si>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</si>
  <si>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</si>
  <si>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</si>
  <si>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</si>
  <si>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</si>
  <si>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</si>
  <si>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</si>
  <si>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</si>
  <si>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</si>
  <si>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</si>
  <si>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</si>
  <si>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</si>
  <si>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</si>
  <si>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</si>
  <si>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</si>
  <si>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</si>
  <si>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</si>
  <si>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</si>
  <si>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</si>
  <si>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</si>
  <si>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</si>
  <si>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</si>
  <si>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</si>
  <si>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</si>
  <si>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</si>
  <si>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</si>
  <si>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</si>
  <si>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</si>
  <si>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</si>
  <si>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</si>
  <si>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</si>
  <si>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</si>
  <si>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</si>
  <si>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</si>
  <si>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</si>
  <si>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</si>
  <si>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</si>
  <si>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</si>
  <si>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</si>
  <si>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</si>
  <si>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</si>
  <si>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</si>
  <si>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</si>
  <si>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</si>
  <si>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</si>
  <si>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</si>
  <si>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</si>
  <si>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</si>
  <si>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</si>
  <si>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</si>
  <si>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</si>
  <si>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</si>
  <si>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</si>
  <si>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</si>
  <si>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</si>
  <si>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</si>
  <si>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</si>
  <si>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</si>
  <si>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</si>
  <si>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</si>
  <si>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</si>
  <si>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</si>
  <si>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</si>
  <si>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</si>
  <si>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</si>
  <si>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</si>
  <si>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</si>
  <si>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</si>
  <si>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</si>
  <si>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</si>
  <si>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</si>
  <si>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</si>
  <si>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</si>
  <si>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</si>
  <si>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</si>
  <si>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</si>
  <si>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</si>
  <si>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</si>
  <si>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</si>
  <si>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</si>
  <si>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</si>
  <si>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</si>
  <si>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</si>
  <si>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</si>
  <si>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</si>
  <si>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</si>
  <si>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</si>
  <si>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</si>
  <si>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</si>
  <si>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</si>
  <si>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</si>
  <si>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</si>
  <si>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</si>
  <si>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</si>
  <si>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</si>
  <si>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</si>
  <si>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</si>
  <si>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</si>
  <si>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</si>
  <si>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</si>
  <si>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</si>
  <si>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</si>
  <si>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</si>
  <si>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</si>
  <si>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</si>
  <si>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</si>
  <si>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</si>
  <si>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</si>
  <si>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</si>
  <si>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</si>
  <si>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</si>
  <si>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</si>
  <si>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</si>
  <si>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</si>
  <si>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</si>
  <si>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</si>
  <si>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</si>
  <si>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</si>
  <si>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</si>
  <si>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</si>
  <si>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</si>
  <si>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</si>
  <si>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</si>
  <si>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</si>
  <si>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</si>
  <si>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</si>
  <si>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</si>
  <si>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</si>
  <si>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</si>
  <si>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</si>
  <si>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</si>
  <si>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</si>
  <si>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</si>
  <si>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</si>
  <si>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</si>
  <si>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</si>
  <si>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</si>
  <si>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</si>
  <si>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</si>
  <si>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</si>
  <si>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</si>
  <si>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</si>
  <si>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</si>
  <si>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</si>
  <si>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</si>
  <si>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</si>
  <si>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</si>
  <si>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</si>
  <si>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</si>
  <si>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</si>
  <si>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</si>
  <si>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</si>
  <si>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</si>
  <si>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</si>
  <si>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</si>
  <si>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</si>
  <si>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</si>
  <si>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</si>
  <si>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</si>
  <si>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</si>
  <si>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</si>
  <si>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</si>
  <si>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</si>
  <si>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</si>
  <si>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</si>
  <si>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</si>
  <si>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</si>
  <si>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</si>
  <si>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</si>
  <si>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</si>
  <si>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</si>
  <si>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</si>
  <si>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</si>
  <si>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</si>
  <si>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</si>
  <si>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</si>
  <si>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</si>
  <si>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</si>
  <si>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</si>
  <si>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</si>
  <si>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</si>
  <si>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</si>
  <si>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</si>
  <si>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</si>
  <si>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</si>
  <si>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</si>
  <si>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</si>
  <si>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</si>
  <si>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</si>
  <si>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</si>
  <si>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</si>
  <si>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</si>
  <si>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</si>
  <si>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</si>
  <si>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</si>
  <si>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</si>
  <si>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</si>
  <si>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</si>
  <si>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</si>
  <si>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</si>
  <si>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</si>
  <si>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</si>
  <si>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</si>
  <si>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</si>
  <si>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</si>
  <si>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</si>
  <si>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</si>
  <si>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</si>
  <si>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</si>
  <si>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</si>
  <si>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</si>
  <si>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</si>
  <si>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</si>
  <si>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</si>
  <si>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</si>
  <si>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</si>
  <si>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</si>
  <si>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</si>
  <si>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</si>
  <si>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</si>
  <si>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</si>
  <si>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</si>
  <si>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</si>
  <si>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</si>
  <si>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</si>
  <si>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</si>
  <si>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</si>
  <si>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</si>
  <si>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</si>
  <si>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</si>
  <si>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</si>
  <si>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</si>
  <si>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</si>
  <si>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</si>
  <si>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</si>
  <si>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</si>
  <si>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</si>
  <si>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</si>
  <si>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</si>
  <si>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</si>
  <si>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</si>
  <si>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</si>
  <si>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</si>
  <si>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</si>
  <si>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</si>
  <si>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</si>
  <si>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</si>
  <si>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</si>
  <si>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</si>
  <si>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</si>
  <si>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</si>
  <si>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</si>
  <si>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</si>
  <si>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</si>
  <si>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</si>
  <si>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</si>
  <si>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</si>
  <si>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</si>
  <si>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</si>
  <si>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</si>
  <si>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</si>
  <si>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</si>
  <si>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</si>
  <si>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</si>
  <si>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</si>
  <si>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</si>
  <si>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</si>
  <si>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</si>
  <si>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</si>
  <si>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</si>
  <si>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</si>
  <si>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</si>
  <si>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</si>
  <si>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</si>
  <si>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</si>
  <si>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</si>
  <si>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</si>
  <si>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</si>
  <si>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</si>
  <si>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</si>
  <si>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</si>
  <si>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</si>
  <si>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</si>
  <si>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</si>
  <si>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</si>
  <si>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</si>
  <si>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</si>
  <si>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</si>
  <si>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</si>
  <si>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</si>
  <si>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</si>
  <si>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</si>
  <si>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</si>
  <si>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</si>
  <si>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</si>
  <si>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</si>
  <si>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</si>
  <si>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</si>
  <si>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</si>
  <si>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</si>
  <si>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</si>
  <si>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</si>
  <si>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</si>
  <si>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</si>
  <si>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</si>
  <si>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</si>
  <si>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</si>
  <si>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</si>
  <si>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</si>
  <si>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</si>
  <si>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</si>
  <si>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</si>
  <si>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</si>
  <si>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</si>
  <si>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</si>
  <si>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</si>
  <si>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</si>
  <si>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</si>
  <si>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</si>
  <si>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</si>
  <si>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</si>
  <si>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</si>
  <si>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</si>
  <si>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</si>
  <si>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</si>
  <si>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</si>
  <si>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</si>
  <si>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</si>
  <si>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</si>
  <si>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</si>
  <si>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</si>
  <si>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</si>
  <si>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</si>
  <si>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</si>
  <si>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</si>
  <si>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</si>
  <si>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</si>
  <si>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</si>
  <si>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</si>
  <si>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</si>
  <si>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</si>
  <si>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</si>
  <si>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</si>
  <si>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</si>
  <si>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</si>
  <si>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</si>
  <si>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</si>
  <si>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</si>
  <si>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</si>
  <si>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</si>
  <si>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</si>
  <si>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</si>
  <si>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</si>
  <si>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</si>
  <si>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</si>
  <si>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</si>
  <si>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</si>
  <si>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</si>
  <si>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</si>
  <si>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</si>
  <si>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</si>
  <si>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</si>
  <si>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</si>
  <si>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</si>
  <si>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</si>
  <si>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</si>
  <si>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</si>
  <si>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</si>
  <si>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</si>
  <si>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</si>
  <si>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</si>
  <si>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</si>
  <si>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</si>
  <si>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</si>
  <si>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</si>
  <si>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</si>
  <si>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</si>
  <si>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</si>
  <si>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</si>
  <si>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</si>
  <si>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</si>
  <si>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</si>
  <si>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</si>
  <si>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</si>
  <si>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</si>
  <si>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</si>
  <si>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</si>
  <si>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</si>
  <si>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</si>
  <si>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</si>
  <si>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</si>
  <si>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</si>
  <si>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</si>
  <si>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</si>
  <si>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</si>
  <si>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</si>
  <si>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</si>
  <si>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</si>
  <si>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</si>
  <si>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</si>
  <si>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</si>
  <si>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</si>
  <si>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</si>
  <si>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</si>
  <si>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</si>
  <si>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</si>
  <si>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</si>
  <si>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</si>
  <si>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</si>
  <si>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</si>
  <si>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</si>
  <si>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</si>
  <si>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</si>
  <si>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</si>
  <si>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</si>
  <si>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</si>
  <si>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</si>
  <si>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</si>
  <si>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</si>
  <si>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</si>
  <si>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</si>
  <si>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</si>
  <si>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</si>
  <si>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</si>
  <si>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</si>
  <si>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</si>
  <si>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</si>
  <si>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</si>
  <si>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</si>
  <si>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</si>
  <si>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</si>
  <si>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</si>
  <si>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</si>
  <si>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</si>
  <si>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</si>
  <si>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</si>
  <si>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</si>
  <si>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</si>
  <si>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</si>
  <si>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</si>
  <si>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</si>
  <si>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</si>
  <si>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</si>
  <si>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</si>
  <si>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</si>
  <si>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</si>
  <si>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</si>
  <si>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</si>
  <si>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</si>
  <si>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</si>
  <si>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</si>
  <si>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</si>
  <si>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</si>
  <si>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</si>
  <si>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</si>
  <si>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</si>
  <si>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</si>
  <si>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</si>
  <si>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</si>
  <si>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</si>
  <si>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</si>
  <si>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</si>
  <si>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</si>
  <si>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</si>
  <si>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</si>
  <si>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</si>
  <si>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</si>
  <si>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</si>
  <si>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</si>
  <si>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</si>
  <si>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</si>
  <si>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</si>
  <si>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</si>
  <si>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</si>
  <si>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</si>
  <si>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</si>
  <si>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</si>
  <si>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</si>
  <si>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</si>
  <si>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</si>
  <si>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</si>
  <si>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</si>
  <si>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</si>
  <si>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</si>
  <si>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</si>
  <si>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</si>
  <si>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</si>
  <si>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</si>
  <si>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</si>
  <si>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</si>
  <si>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</si>
  <si>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</si>
  <si>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</si>
  <si>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</si>
  <si>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</si>
  <si>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</si>
  <si>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</si>
  <si>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</si>
  <si>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</si>
  <si>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</si>
  <si>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</si>
  <si>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</si>
  <si>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</si>
  <si>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</si>
  <si>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</si>
  <si>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</si>
  <si>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</si>
  <si>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</si>
  <si>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</si>
  <si>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</si>
  <si>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</si>
  <si>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</si>
  <si>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</si>
  <si>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</si>
  <si>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</si>
  <si>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</si>
  <si>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</si>
  <si>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</si>
  <si>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</si>
  <si>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</si>
  <si>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</si>
  <si>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</si>
  <si>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</si>
  <si>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</si>
  <si>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</si>
  <si>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</si>
  <si>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</si>
  <si>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</si>
  <si>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</si>
  <si>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</si>
  <si>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</si>
  <si>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</si>
  <si>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</si>
  <si>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</si>
  <si>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</si>
  <si>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</si>
  <si>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</si>
  <si>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</si>
  <si>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</si>
  <si>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</si>
  <si>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</si>
  <si>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</si>
  <si>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</si>
  <si>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</si>
  <si>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</si>
  <si>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</si>
  <si>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</si>
  <si>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</si>
  <si>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</si>
  <si>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</si>
  <si>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</si>
  <si>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</si>
  <si>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</si>
  <si>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</si>
  <si>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</si>
  <si>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</si>
  <si>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</si>
  <si>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</si>
  <si>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</si>
  <si>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</si>
  <si>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</si>
  <si>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</si>
  <si>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</si>
  <si>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</si>
  <si>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</si>
  <si>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</si>
  <si>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</si>
  <si>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</si>
  <si>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</si>
  <si>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</si>
  <si>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</si>
  <si>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</si>
  <si>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</si>
  <si>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</si>
  <si>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</si>
  <si>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</si>
  <si>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</si>
  <si>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</si>
  <si>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</si>
  <si>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</si>
  <si>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</si>
  <si>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</si>
  <si>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</si>
  <si>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</si>
  <si>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</si>
  <si>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</si>
  <si>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</si>
  <si>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</si>
  <si>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</si>
  <si>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</si>
  <si>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</si>
  <si>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</si>
  <si>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</si>
  <si>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</si>
  <si>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</si>
  <si>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</si>
  <si>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</si>
  <si>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</si>
  <si>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</si>
  <si>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</si>
  <si>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</si>
  <si>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</si>
  <si>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</si>
  <si>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</si>
  <si>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</si>
  <si>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</si>
  <si>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</si>
  <si>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</si>
  <si>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</si>
  <si>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</si>
  <si>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</si>
  <si>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</si>
  <si>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</si>
  <si>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</si>
  <si>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</si>
  <si>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</si>
  <si>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</si>
  <si>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</si>
  <si>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</si>
  <si>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</si>
  <si>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</si>
  <si>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</si>
  <si>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</si>
  <si>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</si>
  <si>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</si>
  <si>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</si>
  <si>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</si>
  <si>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</si>
  <si>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</si>
  <si>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</si>
  <si>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</si>
  <si>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</si>
  <si>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</si>
  <si>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</si>
  <si>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</si>
  <si>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</si>
  <si>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</si>
  <si>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</si>
  <si>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</si>
  <si>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</si>
  <si>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</si>
  <si>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</si>
  <si>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</si>
  <si>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</si>
  <si>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</si>
  <si>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</si>
  <si>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</si>
  <si>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</si>
  <si>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</si>
  <si>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</si>
  <si>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</si>
  <si>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</si>
  <si>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</si>
  <si>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</si>
  <si>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</si>
  <si>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</si>
  <si>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</si>
  <si>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</si>
  <si>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</si>
  <si>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</si>
  <si>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</si>
  <si>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</si>
  <si>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</si>
  <si>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</si>
  <si>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</si>
  <si>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</si>
  <si>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</si>
  <si>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</si>
  <si>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</si>
  <si>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</si>
  <si>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</si>
  <si>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</si>
  <si>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</si>
  <si>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</si>
  <si>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</si>
  <si>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</si>
  <si>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</si>
  <si>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</si>
  <si>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</si>
  <si>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</si>
  <si>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</si>
  <si>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</si>
  <si>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</si>
  <si>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</si>
  <si>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</si>
  <si>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</si>
  <si>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</si>
  <si>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</si>
  <si>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</si>
  <si>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</si>
  <si>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</si>
  <si>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</si>
  <si>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</si>
  <si>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</si>
  <si>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</si>
  <si>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</si>
  <si>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</si>
  <si>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</si>
  <si>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</si>
  <si>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</si>
  <si>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</si>
  <si>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</si>
  <si>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</si>
  <si>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</si>
  <si>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</si>
  <si>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</si>
  <si>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</si>
  <si>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</si>
  <si>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</si>
  <si>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</si>
  <si>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</si>
  <si>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</si>
  <si>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</si>
  <si>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</si>
  <si>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</si>
  <si>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</si>
  <si>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</si>
  <si>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</si>
  <si>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</si>
  <si>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</si>
  <si>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</si>
  <si>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</si>
  <si>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</si>
  <si>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</si>
  <si>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</si>
  <si>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</si>
  <si>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</si>
  <si>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</si>
  <si>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</si>
  <si>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</si>
  <si>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</si>
  <si>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</si>
  <si>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</si>
  <si>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</si>
  <si>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</si>
  <si>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</si>
  <si>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</si>
  <si>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</si>
  <si>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</si>
  <si>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</si>
  <si>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</si>
  <si>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</si>
  <si>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</si>
  <si>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</si>
  <si>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</si>
  <si>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</si>
  <si>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</si>
  <si>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</si>
  <si>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</si>
  <si>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</si>
  <si>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</si>
  <si>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</si>
  <si>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</si>
  <si>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</si>
  <si>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</si>
  <si>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</si>
  <si>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</si>
  <si>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</si>
  <si>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</si>
  <si>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</si>
  <si>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</si>
  <si>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</si>
  <si>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</si>
  <si>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</si>
  <si>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</si>
  <si>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</si>
  <si>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</si>
  <si>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</si>
  <si>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</si>
  <si>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</si>
  <si>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</si>
  <si>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</si>
  <si>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</si>
  <si>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</si>
  <si>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</si>
  <si>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</si>
  <si>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</si>
  <si>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</si>
  <si>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</si>
  <si>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</si>
  <si>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</si>
  <si>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</si>
  <si>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</si>
  <si>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</si>
  <si>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</si>
  <si>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</si>
  <si>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</si>
  <si>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</si>
  <si>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</si>
  <si>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</si>
  <si>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</si>
  <si>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</si>
  <si>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</si>
  <si>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</si>
  <si>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</si>
  <si>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</si>
  <si>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</si>
  <si>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</si>
  <si>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</si>
  <si>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</si>
  <si>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</si>
  <si>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</si>
  <si>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</si>
  <si>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</si>
  <si>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</si>
  <si>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</si>
  <si>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</si>
  <si>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</si>
  <si>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</si>
  <si>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</si>
  <si>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</si>
  <si>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</si>
  <si>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</si>
  <si>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</si>
  <si>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</si>
  <si>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</si>
  <si>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</si>
  <si>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</si>
  <si>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</si>
  <si>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</si>
  <si>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</si>
  <si>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</si>
  <si>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</si>
  <si>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</si>
  <si>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</si>
  <si>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</si>
  <si>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</si>
  <si>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</si>
  <si>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</si>
  <si>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</si>
  <si>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</si>
  <si>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</si>
  <si>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</si>
  <si>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</si>
  <si>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</si>
  <si>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</si>
  <si>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</si>
  <si>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</si>
  <si>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</si>
  <si>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</si>
  <si>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</si>
  <si>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</si>
  <si>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</si>
  <si>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</si>
  <si>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</si>
  <si>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</si>
  <si>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</si>
  <si>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</si>
  <si>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</si>
  <si>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</si>
  <si>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</si>
  <si>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</si>
  <si>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</si>
  <si>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</si>
  <si>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</si>
  <si>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</si>
  <si>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</si>
  <si>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</si>
  <si>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</si>
  <si>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</si>
  <si>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</si>
  <si>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</si>
  <si>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</si>
  <si>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</si>
  <si>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</si>
  <si>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</si>
  <si>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</si>
  <si>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</si>
  <si>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</si>
  <si>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</si>
  <si>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</si>
  <si>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</si>
  <si>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</si>
  <si>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</si>
  <si>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</si>
  <si>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</si>
  <si>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</si>
  <si>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</si>
  <si>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</si>
  <si>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</si>
  <si>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</si>
  <si>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</si>
  <si>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</si>
  <si>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</si>
  <si>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</si>
  <si>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</si>
  <si>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</si>
  <si>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</si>
  <si>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</si>
  <si>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</si>
  <si>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</si>
  <si>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</si>
  <si>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</si>
  <si>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</si>
  <si>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</si>
  <si>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</si>
  <si>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</si>
  <si>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</si>
  <si>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</si>
  <si>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</si>
  <si>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</si>
  <si>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</si>
  <si>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</si>
  <si>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</si>
  <si>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</si>
  <si>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</si>
  <si>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</si>
  <si>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</si>
  <si>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</si>
  <si>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</si>
  <si>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</si>
  <si>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</si>
  <si>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</si>
  <si>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</si>
  <si>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</si>
  <si>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</si>
  <si>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</si>
  <si>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</si>
  <si>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</si>
  <si>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</si>
  <si>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</si>
  <si>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</si>
  <si>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</si>
  <si>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</si>
  <si>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</si>
  <si>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</si>
  <si>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</si>
  <si>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</si>
  <si>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</si>
  <si>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</si>
  <si>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</si>
  <si>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</si>
  <si>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</si>
  <si>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</si>
  <si>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</si>
  <si>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</si>
  <si>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</si>
  <si>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</si>
  <si>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</si>
  <si>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</si>
  <si>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</si>
  <si>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</si>
  <si>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</si>
  <si>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</si>
  <si>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</si>
  <si>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</si>
  <si>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</si>
  <si>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</si>
  <si>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</si>
  <si>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</si>
  <si>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</si>
  <si>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</si>
  <si>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</si>
  <si>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</si>
  <si>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</si>
  <si>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</si>
  <si>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</si>
  <si>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</si>
  <si>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</si>
  <si>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</si>
  <si>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</si>
  <si>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</si>
  <si>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</si>
  <si>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</si>
  <si>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</si>
  <si>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</si>
  <si>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</si>
  <si>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</si>
  <si>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</si>
  <si>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</si>
  <si>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</si>
  <si>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</si>
  <si>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</si>
  <si>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</si>
  <si>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</si>
  <si>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</si>
  <si>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</si>
  <si>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</si>
  <si>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</si>
  <si>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</si>
  <si>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</si>
  <si>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</si>
  <si>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</si>
  <si>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</si>
  <si>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</si>
  <si>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</si>
  <si>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</si>
  <si>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</si>
  <si>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</si>
  <si>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</si>
  <si>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</si>
  <si>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</si>
  <si>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</si>
  <si>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</si>
  <si>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</si>
  <si>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</si>
  <si>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</si>
  <si>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</si>
  <si>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</si>
  <si>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</si>
  <si>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</si>
  <si>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</si>
  <si>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</si>
  <si>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</si>
  <si>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</si>
  <si>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</si>
  <si>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</si>
  <si>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</si>
  <si>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</si>
  <si>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</si>
  <si>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</si>
  <si>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</si>
  <si>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</si>
  <si>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</si>
  <si>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</si>
  <si>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</si>
  <si>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</si>
  <si>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</si>
  <si>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</si>
  <si>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</si>
  <si>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</si>
  <si>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</si>
  <si>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</si>
  <si>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</si>
  <si>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</si>
  <si>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</si>
  <si>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</si>
  <si>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</si>
  <si>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</si>
  <si>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</si>
  <si>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</si>
  <si>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</si>
  <si>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</si>
  <si>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</si>
  <si>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</si>
  <si>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</si>
  <si>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</si>
  <si>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</si>
  <si>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</si>
  <si>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</si>
  <si>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</si>
  <si>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</si>
  <si>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</si>
  <si>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</si>
  <si>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</si>
  <si>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</si>
  <si>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</si>
  <si>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</si>
  <si>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</si>
  <si>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</si>
  <si>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</si>
  <si>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</si>
  <si>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</si>
  <si>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</si>
  <si>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</si>
  <si>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</si>
  <si>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</si>
  <si>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</si>
  <si>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</si>
  <si>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</si>
  <si>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</si>
  <si>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</si>
  <si>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</si>
  <si>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</si>
  <si>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</si>
  <si>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</si>
  <si>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</si>
  <si>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</si>
  <si>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</si>
  <si>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</si>
  <si>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</si>
  <si>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</si>
  <si>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</si>
  <si>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</si>
  <si>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</si>
  <si>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</si>
  <si>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</si>
  <si>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</si>
  <si>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</si>
  <si>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</si>
  <si>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</si>
  <si>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</si>
  <si>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</si>
  <si>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</si>
  <si>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</si>
  <si>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</si>
  <si>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</si>
  <si>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</si>
  <si>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</si>
  <si>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</si>
  <si>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</si>
  <si>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</si>
  <si>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</si>
  <si>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</si>
  <si>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</si>
  <si>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</si>
  <si>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</si>
  <si>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</si>
  <si>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</si>
  <si>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</si>
  <si>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</si>
  <si>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</si>
  <si>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</si>
  <si>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</si>
  <si>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</si>
  <si>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</si>
  <si>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</si>
  <si>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</si>
  <si>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</si>
  <si>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</si>
  <si>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</si>
  <si>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</si>
  <si>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</si>
  <si>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</si>
  <si>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</si>
  <si>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</si>
  <si>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</si>
  <si>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</si>
  <si>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</si>
  <si>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</si>
  <si>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</si>
  <si>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</si>
  <si>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</si>
  <si>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</si>
  <si>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</si>
  <si>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</si>
  <si>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</si>
  <si>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</si>
  <si>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</si>
  <si>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</si>
  <si>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</si>
  <si>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</si>
  <si>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</si>
  <si>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</si>
  <si>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</si>
  <si>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</si>
  <si>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</si>
  <si>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</si>
  <si>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</si>
  <si>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</si>
  <si>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</si>
  <si>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</si>
  <si>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</si>
  <si>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</si>
  <si>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</si>
  <si>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</si>
  <si>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</si>
  <si>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</si>
  <si>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</si>
  <si>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</si>
  <si>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</si>
  <si>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</si>
  <si>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</si>
  <si>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</si>
  <si>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</si>
  <si>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</si>
  <si>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</si>
  <si>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</si>
  <si>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</si>
  <si>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</si>
  <si>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</si>
  <si>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</si>
  <si>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</si>
  <si>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</si>
  <si>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</si>
  <si>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</si>
  <si>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</si>
  <si>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</si>
  <si>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</si>
  <si>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</si>
  <si>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</si>
  <si>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</si>
  <si>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</si>
  <si>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</si>
  <si>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</si>
  <si>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</si>
  <si>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</si>
  <si>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</si>
  <si>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</si>
  <si>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</si>
  <si>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</si>
  <si>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</si>
  <si>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</si>
  <si>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</si>
  <si>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</si>
  <si>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</si>
  <si>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</si>
  <si>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</si>
  <si>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</si>
  <si>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</si>
  <si>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</si>
  <si>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</si>
  <si>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</si>
  <si>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</si>
  <si>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</si>
  <si>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</si>
  <si>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</si>
  <si>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</si>
  <si>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</si>
  <si>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</si>
  <si>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</si>
  <si>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</si>
  <si>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</si>
  <si>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</si>
  <si>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</si>
  <si>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</si>
  <si>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</si>
  <si>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</si>
  <si>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</si>
  <si>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</si>
  <si>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</si>
  <si>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</si>
  <si>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</si>
  <si>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</si>
  <si>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</si>
  <si>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</si>
  <si>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</si>
  <si>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</si>
  <si>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</si>
  <si>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</si>
  <si>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</si>
  <si>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</si>
  <si>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</si>
  <si>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</si>
  <si>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</si>
  <si>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</si>
  <si>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</si>
  <si>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</si>
  <si>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</si>
  <si>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</si>
  <si>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</si>
  <si>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</si>
  <si>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</si>
  <si>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</si>
  <si>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</si>
  <si>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</si>
  <si>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</si>
  <si>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</si>
  <si>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</si>
  <si>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</si>
  <si>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</si>
  <si>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</si>
  <si>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</si>
  <si>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</si>
  <si>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</si>
  <si>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</si>
  <si>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</si>
  <si>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</si>
  <si>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</si>
  <si>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</si>
  <si>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</si>
  <si>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</si>
  <si>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</si>
  <si>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</si>
  <si>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</si>
  <si>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</si>
  <si>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</si>
  <si>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</si>
  <si>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</si>
  <si>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</si>
  <si>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</si>
  <si>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</si>
  <si>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</si>
  <si>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</si>
  <si>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</si>
  <si>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</si>
  <si>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</si>
  <si>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</si>
  <si>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</si>
  <si>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</si>
  <si>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</si>
  <si>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</si>
  <si>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</si>
  <si>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</si>
  <si>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</si>
  <si>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</si>
  <si>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</si>
  <si>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</si>
  <si>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</si>
  <si>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</si>
  <si>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</si>
  <si>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</si>
  <si>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</si>
  <si>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</si>
  <si>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</si>
  <si>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</si>
  <si>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</si>
  <si>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</si>
  <si>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</si>
  <si>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</si>
  <si>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</si>
  <si>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</si>
  <si>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</si>
  <si>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</si>
  <si>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</si>
  <si>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</si>
  <si>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</si>
  <si>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</si>
  <si>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</si>
  <si>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</si>
  <si>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</si>
  <si>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</si>
  <si>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</si>
  <si>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</si>
  <si>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</si>
  <si>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</si>
  <si>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</si>
  <si>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</si>
  <si>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</si>
  <si>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</si>
  <si>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</si>
  <si>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</si>
  <si>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</si>
  <si>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</si>
  <si>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</si>
  <si>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</si>
  <si>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</si>
  <si>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</si>
  <si>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</si>
  <si>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</si>
  <si>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</si>
  <si>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</si>
  <si>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</si>
  <si>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</si>
  <si>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</si>
  <si>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</si>
  <si>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</si>
  <si>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</si>
  <si>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</si>
  <si>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</si>
  <si>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</si>
  <si>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</si>
  <si>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</si>
  <si>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</si>
  <si>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</si>
  <si>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</si>
  <si>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</si>
  <si>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</si>
  <si>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</si>
  <si>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</si>
  <si>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</si>
  <si>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</si>
  <si>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</si>
  <si>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</si>
  <si>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</si>
  <si>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</si>
  <si>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</si>
  <si>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</si>
  <si>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</si>
  <si>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</si>
  <si>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</si>
  <si>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</si>
  <si>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</si>
  <si>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</si>
  <si>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</si>
  <si>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</si>
  <si>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</si>
  <si>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</si>
  <si>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</si>
  <si>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</si>
  <si>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</si>
  <si>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</si>
  <si>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</si>
  <si>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</si>
  <si>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</si>
  <si>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</si>
  <si>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</si>
  <si>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</si>
  <si>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</si>
  <si>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</si>
  <si>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</si>
  <si>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</si>
  <si>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</si>
  <si>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</si>
  <si>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</si>
  <si>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</si>
  <si>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</si>
  <si>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</si>
  <si>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</si>
  <si>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</si>
  <si>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</si>
  <si>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</si>
  <si>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</si>
  <si>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</si>
  <si>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</si>
  <si>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</si>
  <si>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</si>
  <si>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</si>
  <si>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</si>
  <si>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</si>
  <si>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</si>
  <si>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</si>
  <si>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</si>
  <si>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</si>
  <si>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</si>
  <si>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</si>
  <si>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</si>
  <si>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</si>
  <si>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</si>
  <si>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</si>
  <si>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</si>
  <si>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</si>
  <si>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</si>
  <si>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</si>
  <si>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</si>
  <si>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</si>
  <si>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</si>
  <si>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</si>
  <si>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</si>
  <si>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</si>
  <si>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</si>
  <si>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</si>
  <si>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</si>
  <si>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</si>
  <si>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</si>
  <si>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</si>
  <si>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</si>
  <si>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</si>
  <si>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</si>
  <si>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</si>
  <si>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</si>
  <si>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</si>
  <si>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</si>
  <si>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</si>
  <si>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</si>
  <si>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</si>
  <si>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</si>
  <si>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</si>
  <si>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</si>
  <si>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</si>
  <si>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</si>
  <si>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</si>
  <si>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</si>
  <si>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</si>
  <si>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</si>
  <si>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</si>
  <si>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</si>
  <si>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</si>
  <si>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</si>
  <si>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</si>
  <si>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</si>
  <si>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</si>
  <si>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</si>
  <si>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</si>
  <si>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</si>
  <si>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</si>
  <si>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</si>
  <si>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</si>
  <si>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</si>
  <si>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</si>
  <si>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</si>
  <si>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</si>
  <si>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</si>
  <si>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</si>
  <si>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</si>
  <si>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</si>
  <si>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</si>
  <si>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</si>
  <si>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</si>
  <si>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</si>
  <si>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</si>
  <si>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</si>
  <si>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</si>
  <si>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</si>
  <si>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</si>
  <si>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</si>
  <si>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</si>
  <si>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</si>
  <si>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</si>
  <si>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</si>
  <si>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</si>
  <si>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</si>
  <si>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</si>
  <si>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</si>
  <si>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</si>
  <si>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</si>
  <si>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</si>
  <si>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</si>
  <si>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</si>
  <si>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</si>
  <si>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</si>
  <si>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</si>
  <si>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</si>
  <si>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</si>
  <si>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</si>
  <si>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</si>
  <si>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</si>
  <si>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</si>
  <si>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</si>
  <si>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</si>
  <si>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</si>
  <si>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</si>
  <si>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</si>
  <si>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</si>
  <si>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</si>
  <si>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</si>
  <si>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</si>
  <si>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</si>
  <si>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</si>
  <si>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</si>
  <si>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</si>
  <si>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</si>
  <si>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</si>
  <si>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</si>
  <si>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</si>
  <si>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</si>
  <si>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</si>
  <si>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</si>
  <si>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</si>
  <si>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</si>
  <si>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</si>
  <si>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</si>
  <si>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</si>
  <si>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</si>
  <si>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</si>
  <si>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</si>
  <si>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</si>
  <si>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</si>
  <si>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</si>
  <si>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</si>
  <si>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</si>
  <si>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</si>
  <si>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</si>
  <si>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</si>
  <si>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</si>
  <si>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</si>
  <si>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</si>
  <si>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</si>
  <si>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</si>
  <si>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</si>
  <si>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</si>
  <si>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</si>
  <si>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</si>
  <si>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</si>
  <si>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</si>
  <si>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</si>
  <si>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</si>
  <si>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</si>
  <si>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</si>
  <si>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</si>
  <si>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</si>
  <si>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</si>
  <si>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</si>
  <si>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</si>
  <si>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</si>
  <si>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</si>
  <si>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</si>
  <si>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</si>
  <si>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</si>
  <si>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</si>
  <si>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</si>
  <si>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</si>
  <si>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</si>
  <si>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</si>
  <si>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</si>
  <si>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</si>
  <si>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</si>
  <si>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</si>
  <si>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</si>
  <si>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</si>
  <si>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</si>
  <si>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</si>
  <si>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</si>
  <si>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</si>
  <si>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</si>
  <si>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</si>
  <si>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</si>
  <si>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</si>
  <si>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</si>
  <si>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</si>
  <si>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</si>
  <si>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</si>
  <si>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</si>
  <si>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</si>
  <si>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</si>
  <si>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</si>
  <si>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</si>
  <si>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</si>
  <si>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</si>
  <si>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</si>
  <si>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</si>
  <si>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</si>
  <si>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</si>
  <si>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</si>
  <si>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</si>
  <si>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</si>
  <si>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</si>
  <si>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</si>
  <si>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</si>
  <si>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</si>
  <si>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</si>
  <si>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</si>
  <si>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</si>
  <si>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</si>
  <si>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</si>
  <si>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</si>
  <si>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</si>
  <si>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</si>
  <si>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</si>
  <si>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</si>
  <si>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</si>
  <si>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</si>
  <si>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</si>
  <si>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</si>
  <si>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</si>
  <si>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</si>
  <si>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</si>
  <si>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</si>
  <si>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</si>
  <si>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</si>
  <si>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</si>
  <si>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</si>
  <si>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</si>
  <si>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</si>
  <si>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</si>
  <si>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</si>
  <si>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</si>
  <si>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</si>
  <si>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</si>
  <si>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</si>
  <si>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</si>
  <si>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</si>
  <si>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</si>
  <si>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</si>
  <si>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</si>
  <si>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</si>
  <si>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</si>
  <si>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</si>
  <si>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</si>
  <si>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</si>
  <si>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</si>
  <si>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</si>
  <si>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</si>
  <si>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</si>
  <si>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</si>
  <si>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</si>
  <si>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</si>
  <si>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</si>
  <si>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</si>
  <si>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</si>
  <si>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</si>
  <si>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</si>
  <si>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</si>
  <si>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</si>
  <si>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</si>
  <si>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</si>
  <si>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</si>
  <si>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</si>
  <si>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</si>
  <si>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</si>
  <si>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</si>
  <si>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</si>
  <si>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</si>
  <si>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</si>
  <si>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</si>
  <si>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</si>
  <si>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</si>
  <si>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</si>
  <si>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</si>
  <si>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</si>
  <si>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</si>
  <si>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</si>
  <si>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</si>
  <si>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</si>
  <si>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</si>
  <si>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</si>
  <si>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</si>
  <si>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</si>
  <si>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</si>
  <si>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</si>
  <si>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</si>
  <si>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</si>
  <si>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</si>
  <si>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</si>
  <si>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</si>
  <si>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</si>
  <si>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</si>
  <si>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</si>
  <si>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</si>
  <si>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</si>
  <si>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</si>
  <si>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</si>
  <si>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</si>
  <si>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</si>
  <si>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</si>
  <si>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</si>
  <si>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</si>
  <si>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</si>
  <si>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</si>
  <si>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</si>
  <si>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</si>
  <si>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</si>
  <si>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</si>
  <si>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</si>
  <si>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</si>
  <si>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</si>
  <si>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</si>
  <si>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</si>
  <si>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</si>
  <si>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</si>
  <si>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</si>
  <si>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</si>
  <si>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</si>
  <si>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</si>
  <si>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</si>
  <si>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</si>
  <si>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</si>
  <si>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</si>
  <si>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</si>
  <si>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</si>
  <si>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</si>
  <si>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</si>
  <si>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</si>
  <si>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</si>
  <si>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</si>
  <si>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</si>
  <si>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</si>
  <si>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</si>
  <si>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</si>
  <si>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</si>
  <si>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</si>
  <si>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</si>
  <si>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</si>
  <si>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</si>
  <si>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</si>
  <si>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</si>
  <si>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</si>
  <si>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</si>
  <si>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</si>
  <si>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</si>
  <si>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</si>
  <si>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</si>
  <si>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</si>
  <si>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</si>
  <si>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</si>
  <si>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</si>
  <si>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</si>
  <si>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</si>
  <si>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</si>
  <si>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</si>
  <si>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</si>
  <si>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</si>
  <si>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</si>
  <si>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</si>
  <si>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</si>
  <si>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</si>
  <si>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</si>
  <si>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</si>
  <si>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</si>
  <si>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</si>
  <si>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</si>
  <si>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</si>
  <si>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</si>
  <si>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</si>
  <si>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</si>
  <si>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</si>
  <si>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</si>
  <si>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</si>
  <si>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</si>
  <si>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</si>
  <si>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</si>
  <si>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</si>
  <si>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</si>
  <si>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</si>
  <si>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</si>
  <si>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</si>
  <si>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</si>
  <si>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</si>
  <si>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</si>
  <si>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</si>
  <si>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</si>
  <si>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</si>
  <si>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</si>
  <si>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</si>
  <si>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</si>
  <si>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</si>
  <si>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</si>
  <si>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</si>
  <si>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</si>
  <si>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</si>
  <si>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</si>
  <si>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</si>
  <si>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</si>
  <si>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</si>
  <si>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</si>
  <si>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</si>
  <si>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</si>
  <si>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</si>
  <si>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</si>
  <si>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</si>
  <si>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</si>
  <si>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</si>
  <si>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</si>
  <si>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</si>
  <si>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</si>
  <si>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</si>
  <si>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</si>
  <si>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</si>
  <si>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</si>
  <si>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</si>
  <si>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</si>
  <si>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</si>
  <si>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</si>
  <si>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</si>
  <si>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</si>
  <si>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</si>
  <si>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</si>
  <si>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</si>
  <si>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</si>
  <si>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</si>
  <si>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</si>
  <si>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</si>
  <si>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</si>
  <si>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</si>
  <si>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</si>
  <si>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</si>
  <si>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</si>
  <si>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</si>
  <si>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</si>
  <si>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</si>
  <si>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</si>
  <si>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</si>
  <si>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</si>
  <si>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</si>
  <si>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</si>
  <si>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</si>
  <si>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</si>
  <si>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</si>
  <si>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</si>
  <si>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</si>
  <si>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</si>
  <si>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</si>
  <si>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</si>
  <si>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</si>
  <si>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</si>
  <si>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</si>
  <si>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</si>
  <si>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</si>
  <si>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</si>
  <si>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</si>
  <si>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</si>
  <si>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</si>
  <si>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</si>
  <si>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</si>
  <si>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</si>
  <si>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</si>
  <si>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</si>
  <si>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</si>
  <si>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</si>
  <si>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</si>
  <si>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</si>
  <si>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</si>
  <si>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</si>
  <si>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</si>
  <si>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</si>
  <si>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</si>
  <si>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</si>
  <si>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</si>
  <si>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</si>
  <si>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</si>
  <si>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</si>
  <si>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</si>
  <si>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</si>
  <si>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</si>
  <si>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</si>
  <si>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</si>
  <si>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</si>
  <si>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</si>
  <si>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</si>
  <si>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</si>
  <si>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</si>
  <si>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</si>
  <si>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</si>
  <si>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</si>
  <si>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</si>
  <si>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</si>
  <si>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</si>
  <si>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</si>
  <si>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</si>
  <si>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</si>
  <si>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</si>
  <si>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</si>
  <si>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</si>
  <si>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</si>
  <si>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</si>
  <si>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</si>
  <si>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</si>
  <si>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</si>
  <si>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</si>
  <si>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</si>
  <si>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</si>
  <si>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</si>
  <si>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</si>
  <si>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</si>
  <si>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</si>
  <si>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</si>
  <si>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</si>
  <si>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</si>
  <si>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</si>
  <si>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</si>
  <si>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</si>
  <si>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</si>
  <si>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</si>
  <si>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</si>
  <si>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</si>
  <si>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</si>
  <si>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</si>
  <si>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</si>
  <si>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</si>
  <si>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</si>
  <si>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</si>
  <si>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</si>
  <si>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</si>
  <si>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</si>
  <si>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</si>
  <si>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</si>
  <si>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</si>
  <si>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</si>
  <si>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</si>
  <si>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</si>
  <si>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</si>
  <si>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</si>
  <si>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</si>
  <si>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</si>
  <si>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</si>
  <si>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</si>
  <si>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</si>
  <si>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</si>
  <si>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</si>
  <si>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</si>
  <si>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</si>
  <si>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</si>
  <si>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</si>
  <si>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</si>
  <si>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</si>
  <si>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</si>
  <si>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</si>
  <si>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</si>
  <si>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</si>
  <si>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</si>
  <si>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</si>
  <si>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</si>
  <si>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</si>
  <si>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</si>
  <si>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</si>
  <si>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</si>
  <si>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</si>
  <si>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</si>
  <si>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</si>
  <si>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</si>
  <si>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</si>
  <si>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</si>
  <si>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</si>
  <si>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</si>
  <si>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</si>
  <si>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</si>
  <si>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</si>
  <si>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</si>
  <si>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</si>
  <si>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</si>
  <si>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</si>
  <si>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</si>
  <si>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</si>
  <si>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</si>
  <si>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</si>
  <si>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</si>
  <si>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</si>
  <si>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</si>
  <si>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</si>
  <si>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</si>
  <si>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</si>
  <si>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</si>
  <si>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</si>
  <si>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</si>
  <si>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</si>
  <si>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</si>
  <si>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</si>
  <si>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</si>
  <si>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</si>
  <si>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</si>
  <si>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</si>
  <si>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</si>
  <si>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</si>
  <si>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</si>
  <si>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</si>
  <si>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</si>
  <si>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</si>
  <si>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</si>
  <si>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</si>
  <si>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</si>
  <si>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</si>
  <si>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</si>
  <si>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</si>
  <si>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</si>
  <si>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</si>
  <si>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</si>
  <si>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</si>
  <si>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</si>
  <si>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</si>
  <si>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</si>
  <si>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</si>
  <si>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</si>
  <si>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</si>
  <si>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</si>
  <si>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</si>
  <si>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</si>
  <si>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</si>
  <si>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</si>
  <si>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</si>
  <si>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</si>
  <si>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</si>
  <si>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</si>
  <si>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</si>
  <si>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</si>
  <si>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</si>
  <si>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</si>
  <si>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</si>
  <si>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</si>
  <si>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</si>
  <si>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</si>
  <si>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</si>
  <si>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</si>
  <si>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</si>
  <si>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</si>
  <si>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</si>
  <si>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</si>
  <si>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</si>
  <si>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</si>
  <si>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</si>
  <si>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</si>
  <si>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</si>
  <si>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</si>
  <si>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</si>
  <si>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</si>
  <si>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</si>
  <si>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</si>
  <si>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</si>
  <si>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</si>
  <si>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</si>
  <si>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</si>
  <si>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</si>
  <si>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</si>
  <si>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</si>
  <si>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</si>
  <si>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</si>
  <si>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</si>
  <si>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</si>
  <si>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</si>
  <si>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</si>
  <si>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</si>
  <si>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</si>
  <si>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</si>
  <si>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</si>
  <si>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</si>
  <si>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</si>
  <si>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</si>
  <si>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</si>
  <si>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</si>
  <si>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</si>
  <si>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</si>
  <si>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</si>
  <si>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</si>
  <si>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</si>
  <si>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</si>
  <si>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</si>
  <si>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</si>
  <si>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</si>
  <si>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</si>
  <si>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</si>
  <si>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</si>
  <si>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</si>
  <si>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</si>
  <si>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</si>
  <si>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</si>
  <si>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</si>
  <si>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</si>
  <si>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</si>
  <si>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</si>
  <si>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</si>
  <si>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</si>
  <si>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</si>
  <si>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</si>
  <si>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</si>
  <si>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</si>
  <si>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</si>
  <si>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</si>
  <si>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</si>
  <si>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</si>
  <si>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</si>
  <si>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</si>
  <si>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</si>
  <si>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</si>
  <si>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</si>
  <si>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</si>
  <si>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</si>
  <si>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</si>
  <si>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</si>
  <si>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</si>
  <si>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</si>
  <si>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</si>
  <si>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</si>
  <si>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</si>
  <si>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</si>
  <si>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</si>
  <si>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</si>
  <si>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</si>
  <si>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</si>
  <si>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</si>
  <si>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</si>
  <si>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</si>
  <si>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</si>
  <si>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</si>
  <si>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</si>
  <si>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</si>
  <si>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</si>
  <si>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</si>
  <si>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</si>
  <si>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</si>
  <si>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</si>
  <si>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</si>
  <si>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</si>
  <si>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</si>
  <si>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</si>
  <si>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</si>
  <si>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</si>
  <si>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</si>
  <si>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</si>
  <si>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</si>
  <si>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</si>
  <si>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</si>
  <si>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</si>
  <si>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</si>
  <si>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</si>
  <si>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</si>
  <si>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</si>
  <si>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</si>
  <si>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</si>
  <si>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</si>
  <si>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</si>
  <si>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</si>
  <si>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</si>
  <si>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</si>
  <si>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</si>
  <si>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</si>
  <si>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</si>
  <si>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</si>
  <si>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</si>
  <si>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</si>
  <si>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</si>
  <si>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</si>
  <si>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</si>
  <si>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</si>
  <si>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</si>
  <si>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</si>
  <si>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</si>
  <si>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</si>
  <si>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</si>
  <si>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</si>
  <si>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</si>
  <si>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</si>
  <si>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</si>
  <si>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</si>
  <si>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</si>
  <si>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</si>
  <si>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</si>
  <si>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</si>
  <si>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</si>
  <si>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</si>
  <si>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</si>
  <si>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</si>
  <si>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</si>
  <si>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</si>
  <si>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</si>
  <si>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</si>
  <si>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</si>
  <si>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</si>
  <si>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</si>
  <si>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</si>
  <si>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</si>
  <si>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</si>
  <si>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</si>
  <si>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</si>
  <si>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</si>
  <si>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</si>
  <si>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</si>
  <si>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</si>
  <si>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</si>
  <si>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</si>
  <si>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</si>
  <si>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</si>
  <si>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</si>
  <si>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</si>
  <si>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</si>
  <si>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</si>
  <si>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</si>
  <si>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</si>
  <si>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</si>
  <si>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</si>
  <si>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</si>
  <si>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</si>
  <si>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</si>
  <si>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</si>
  <si>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</si>
  <si>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</si>
  <si>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</si>
  <si>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</si>
  <si>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</si>
  <si>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</si>
  <si>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</si>
  <si>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</si>
  <si>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</si>
  <si>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</si>
  <si>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</si>
  <si>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</si>
  <si>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</si>
  <si>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</si>
  <si>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</si>
  <si>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</si>
  <si>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</si>
  <si>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</si>
  <si>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</si>
  <si>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</si>
  <si>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</si>
  <si>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</si>
  <si>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</si>
  <si>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</si>
  <si>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</si>
  <si>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</si>
  <si>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</si>
  <si>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</si>
  <si>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</si>
  <si>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</si>
  <si>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</si>
  <si>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</si>
  <si>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</si>
  <si>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</si>
  <si>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</si>
  <si>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</si>
  <si>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</si>
  <si>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</si>
  <si>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</si>
  <si>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</si>
  <si>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</si>
  <si>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</si>
  <si>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</si>
  <si>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</si>
  <si>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</si>
  <si>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</si>
  <si>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</si>
  <si>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</si>
  <si>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</si>
  <si>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</si>
  <si>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</si>
  <si>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</si>
  <si>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</si>
  <si>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</si>
  <si>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</si>
  <si>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</si>
  <si>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</si>
  <si>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</si>
  <si>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</si>
  <si>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</si>
  <si>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</si>
  <si>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</si>
  <si>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</si>
  <si>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</si>
  <si>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</si>
  <si>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</si>
  <si>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</si>
  <si>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</si>
  <si>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</si>
  <si>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</si>
  <si>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</si>
  <si>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</si>
  <si>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</si>
  <si>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</si>
  <si>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</si>
  <si>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</si>
  <si>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</si>
  <si>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</si>
  <si>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</si>
  <si>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</si>
  <si>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</si>
  <si>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E</t>
  </si>
  <si>
    <t>MAP-FILTER-REDUCE</t>
  </si>
  <si>
    <t>1. FILTER the data you want to work with.</t>
  </si>
  <si>
    <t>Application 1</t>
  </si>
  <si>
    <t>How much more do racing games sell in America than in Japan, on average?</t>
  </si>
  <si>
    <t>1. FILTER out the racing games.</t>
  </si>
  <si>
    <t>3. AVERAGE the sales of the games.</t>
  </si>
  <si>
    <t>Application 2</t>
  </si>
  <si>
    <t>2. MAP the data into the form you want. (Not always the MAP function.)</t>
  </si>
  <si>
    <t>3. REDUCE the data into a single number. (Usually not the REDUCE function!)</t>
  </si>
  <si>
    <t>Many data analysis tasks can be split into three, not always in this order.</t>
  </si>
  <si>
    <t>2. Find the difference between American and Japanese sales.</t>
  </si>
  <si>
    <t>What percentage of N64 games sold more than 1 million copies?</t>
  </si>
  <si>
    <t>1. FILTER the N64 games.</t>
  </si>
  <si>
    <t>2. MAP each game to 0 or 1 depending on their sales.</t>
  </si>
  <si>
    <t>3. AVERAGE the number of successes.</t>
  </si>
  <si>
    <t>Application 3</t>
  </si>
  <si>
    <t>3. Use MAX and INDEX to find the winning console.</t>
  </si>
  <si>
    <t>Solution</t>
  </si>
  <si>
    <t>Which platform had the largest percentage of games selling more than 1</t>
  </si>
  <si>
    <t>million copies? And what percentage of games sold more than a million for</t>
  </si>
  <si>
    <t>that platform?</t>
  </si>
  <si>
    <t>1. FILTER out every UNIQUE platform from the data set.</t>
  </si>
  <si>
    <t>2. MAP each platform to the percent games sold.</t>
  </si>
  <si>
    <t>Exercises for MAP-FILTER-REDUCE</t>
  </si>
  <si>
    <t>Task 1</t>
  </si>
  <si>
    <t>Task 2</t>
  </si>
  <si>
    <t>Each genre has its own market share in its own market. For</t>
  </si>
  <si>
    <t>which genre is the difference between the US market share and</t>
  </si>
  <si>
    <t>the Japanese market share the greatest? Write down the MAP,</t>
  </si>
  <si>
    <t>FILTER, and REDUCE steps before solving the exercise.</t>
  </si>
  <si>
    <t xml:space="preserve">The sample variance is defined as mean of the squared values </t>
  </si>
  <si>
    <t>minus the square of the mean of the values, i.e.,</t>
  </si>
  <si>
    <t>mean(x^2)-mean(x)^2. What are the FILTER, MAP and REDUCE</t>
  </si>
  <si>
    <t>steps in this computation?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</si>
</sst>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3" fillId="4" borderId="5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5" fillId="0" borderId="0" xfId="4"/>
    <xf numFmtId="0" fontId="4" fillId="0" borderId="0" xfId="3" applyAlignment="1"/>
    <xf numFmtId="0" fontId="1" fillId="0" borderId="1" xfId="1" applyAlignment="1"/>
    <xf numFmtId="0" fontId="4" fillId="0" borderId="0" xfId="3"/>
    <xf numFmtId="0" fontId="6" fillId="0" borderId="6" xfId="5"/>
  </cellXfs>
  <cellStyles count="6">
    <cellStyle name="Calculation" xfId="2" builtinId="22" customBuiltin="1"/>
    <cellStyle name="Heading 1" xfId="5" builtinId="16"/>
    <cellStyle name="Heading 2" xfId="1" builtinId="17"/>
    <cellStyle name="Heading 4" xfId="4" builtinId="19"/>
    <cellStyle name="Normal" xfId="0" builtinId="0"/>
    <cellStyle name="Title" xfId="3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3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52F-D0B4-4BEA-A43F-C6F32E2255BB}">
  <dimension ref="B1:J45"/>
  <sheetViews>
    <sheetView showGridLines="0" zoomScale="175" zoomScaleNormal="175" workbookViewId="0">
      <selection activeCell="B29" sqref="B29"/>
    </sheetView>
  </sheetViews>
  <sheetFormatPr defaultRowHeight="15" x14ac:dyDescent="0.25"/>
  <sheetData>
    <row r="1" spans="2:10" ht="23.25" x14ac:dyDescent="0.35">
      <c r="B1" s="9" t="s">
        <v>10287</v>
      </c>
      <c r="C1" s="9"/>
      <c r="D1" s="9"/>
      <c r="E1" s="9"/>
      <c r="F1" s="9"/>
      <c r="G1" s="9"/>
      <c r="H1" s="9"/>
      <c r="I1" s="9"/>
      <c r="J1" s="9"/>
    </row>
    <row r="3" spans="2:10" x14ac:dyDescent="0.25">
      <c r="B3" t="s">
        <v>10296</v>
      </c>
    </row>
    <row r="5" spans="2:10" x14ac:dyDescent="0.25">
      <c r="B5" t="s">
        <v>10288</v>
      </c>
    </row>
    <row r="6" spans="2:10" x14ac:dyDescent="0.25">
      <c r="B6" t="s">
        <v>10294</v>
      </c>
    </row>
    <row r="7" spans="2:10" x14ac:dyDescent="0.25">
      <c r="B7" t="s">
        <v>10295</v>
      </c>
    </row>
    <row r="9" spans="2:10" ht="18" thickBot="1" x14ac:dyDescent="0.35">
      <c r="B9" s="10" t="s">
        <v>10289</v>
      </c>
      <c r="C9" s="10"/>
      <c r="D9" s="10"/>
      <c r="E9" s="10"/>
      <c r="F9" s="10"/>
      <c r="G9" s="10"/>
      <c r="H9" s="10"/>
    </row>
    <row r="10" spans="2:10" ht="15.75" thickTop="1" x14ac:dyDescent="0.25"/>
    <row r="11" spans="2:10" x14ac:dyDescent="0.25">
      <c r="B11" t="s">
        <v>10290</v>
      </c>
    </row>
    <row r="13" spans="2:10" x14ac:dyDescent="0.25">
      <c r="B13" s="8" t="s">
        <v>10304</v>
      </c>
    </row>
    <row r="14" spans="2:10" x14ac:dyDescent="0.25">
      <c r="B14" t="s">
        <v>10291</v>
      </c>
    </row>
    <row r="15" spans="2:10" x14ac:dyDescent="0.25">
      <c r="B15" t="s">
        <v>10297</v>
      </c>
    </row>
    <row r="16" spans="2:10" x14ac:dyDescent="0.25">
      <c r="B16" t="s">
        <v>10292</v>
      </c>
    </row>
    <row r="18" spans="2:8" x14ac:dyDescent="0.25">
      <c r="B18" t="str">
        <f ca="1">_xlfn.FORMULATEXT(B19)</f>
        <v>=LET(diff,FILTER(VGSales[NA_Sales]-VGSales[JP_Sales],VGSales[Genre]="Racing"),AVERAGE(diff))</v>
      </c>
    </row>
    <row r="19" spans="2:8" x14ac:dyDescent="0.25">
      <c r="B19" cm="1">
        <f t="array" ref="B19">_xlfn.LET(_xlpm.diff,_xlfn._xlws.FILTER(VGSales[NA_Sales]-VGSales[JP_Sales],VGSales[Genre]="Racing"),AVERAGE(_xlpm.diff))</f>
        <v>0.26086866597724995</v>
      </c>
    </row>
    <row r="21" spans="2:8" ht="18" thickBot="1" x14ac:dyDescent="0.35">
      <c r="B21" s="10" t="s">
        <v>10293</v>
      </c>
      <c r="C21" s="10"/>
      <c r="D21" s="10"/>
      <c r="E21" s="10"/>
      <c r="F21" s="10"/>
      <c r="G21" s="10"/>
      <c r="H21" s="10"/>
    </row>
    <row r="22" spans="2:8" ht="15.75" thickTop="1" x14ac:dyDescent="0.25"/>
    <row r="23" spans="2:8" x14ac:dyDescent="0.25">
      <c r="B23" t="s">
        <v>10298</v>
      </c>
    </row>
    <row r="25" spans="2:8" x14ac:dyDescent="0.25">
      <c r="B25" s="8" t="s">
        <v>10304</v>
      </c>
    </row>
    <row r="26" spans="2:8" x14ac:dyDescent="0.25">
      <c r="B26" t="s">
        <v>10299</v>
      </c>
    </row>
    <row r="27" spans="2:8" x14ac:dyDescent="0.25">
      <c r="B27" t="s">
        <v>10300</v>
      </c>
    </row>
    <row r="28" spans="2:8" x14ac:dyDescent="0.25">
      <c r="B28" t="s">
        <v>10301</v>
      </c>
    </row>
    <row r="30" spans="2:8" x14ac:dyDescent="0.25">
      <c r="B30" t="str">
        <f ca="1">_xlfn.FORMULATEXT(B31)</f>
        <v>=LET(nn,FILTER(VGSales[Global_Sales],VGSales[Platform]="N64"),AVERAGE(--(nn&gt;1)))</v>
      </c>
    </row>
    <row r="31" spans="2:8" x14ac:dyDescent="0.25">
      <c r="B31" cm="1">
        <f t="array" ref="B31">_xlfn.LET(_xlpm.nn,_xlfn._xlws.FILTER(VGSales[Global_Sales],VGSales[Platform]="N64"),AVERAGE(--(_xlpm.nn&gt;1)))</f>
        <v>0.22321428571428573</v>
      </c>
    </row>
    <row r="33" spans="2:8" ht="18" thickBot="1" x14ac:dyDescent="0.35">
      <c r="B33" s="10" t="s">
        <v>10302</v>
      </c>
      <c r="C33" s="10"/>
      <c r="D33" s="10"/>
      <c r="E33" s="10"/>
      <c r="F33" s="10"/>
      <c r="G33" s="10"/>
      <c r="H33" s="10"/>
    </row>
    <row r="34" spans="2:8" ht="15.75" thickTop="1" x14ac:dyDescent="0.25"/>
    <row r="35" spans="2:8" x14ac:dyDescent="0.25">
      <c r="B35" t="s">
        <v>10305</v>
      </c>
    </row>
    <row r="36" spans="2:8" x14ac:dyDescent="0.25">
      <c r="B36" t="s">
        <v>10306</v>
      </c>
    </row>
    <row r="37" spans="2:8" x14ac:dyDescent="0.25">
      <c r="B37" t="s">
        <v>10307</v>
      </c>
    </row>
    <row r="39" spans="2:8" x14ac:dyDescent="0.25">
      <c r="B39" s="8" t="s">
        <v>10304</v>
      </c>
    </row>
    <row r="40" spans="2:8" x14ac:dyDescent="0.25">
      <c r="B40" t="s">
        <v>10308</v>
      </c>
    </row>
    <row r="41" spans="2:8" x14ac:dyDescent="0.25">
      <c r="B41" t="s">
        <v>10309</v>
      </c>
    </row>
    <row r="42" spans="2:8" x14ac:dyDescent="0.25">
      <c r="B42" t="s">
        <v>10303</v>
      </c>
    </row>
    <row r="44" spans="2:8" x14ac:dyDescent="0.25">
      <c r="B44" t="str">
        <f ca="1">_xlfn.FORMULATEXT(B45)</f>
        <v>=LET(platforms,UNIQUE(VGSales[Platform]),percentages,MAP(platforms,PERCENTAGE),XLOOKUP(MAX(percentages),percentages,HSTACK(platforms,percentages)))</v>
      </c>
    </row>
    <row r="45" spans="2:8" x14ac:dyDescent="0.25">
      <c r="B45" t="str" cm="1">
        <f t="array" ref="B45:C45">_xlfn.LET(_xlpm.platforms,_xlfn.UNIQUE(VGSales[Platform]),_xlpm.percentages,_xlfn.MAP(_xlpm.platforms,PERCENTAGE),_xlfn.XLOOKUP(MAX(_xlpm.percentages),_xlpm.percentages,_xlfn.HSTACK(_xlpm.platforms,_xlpm.percentages)))</f>
        <v>NES</v>
      </c>
      <c r="C45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1:H16"/>
  <sheetViews>
    <sheetView tabSelected="1" zoomScale="220" zoomScaleNormal="220" workbookViewId="0">
      <selection activeCell="I12" sqref="I12"/>
    </sheetView>
  </sheetViews>
  <sheetFormatPr defaultRowHeight="15" x14ac:dyDescent="0.25"/>
  <sheetData>
    <row r="1" spans="2:8" ht="23.25" x14ac:dyDescent="0.35">
      <c r="B1" s="11" t="s">
        <v>10310</v>
      </c>
      <c r="C1" s="11"/>
      <c r="D1" s="11"/>
      <c r="E1" s="11"/>
      <c r="F1" s="11"/>
      <c r="G1" s="11"/>
      <c r="H1" s="11"/>
    </row>
    <row r="3" spans="2:8" ht="20.25" thickBot="1" x14ac:dyDescent="0.35">
      <c r="B3" s="12" t="s">
        <v>10311</v>
      </c>
      <c r="C3" s="12"/>
      <c r="D3" s="12"/>
      <c r="E3" s="12"/>
      <c r="F3" s="12"/>
      <c r="G3" s="12"/>
    </row>
    <row r="4" spans="2:8" ht="15.75" thickTop="1" x14ac:dyDescent="0.25"/>
    <row r="5" spans="2:8" x14ac:dyDescent="0.25">
      <c r="B5" t="s">
        <v>10313</v>
      </c>
    </row>
    <row r="6" spans="2:8" x14ac:dyDescent="0.25">
      <c r="B6" t="s">
        <v>10314</v>
      </c>
    </row>
    <row r="7" spans="2:8" x14ac:dyDescent="0.25">
      <c r="B7" t="s">
        <v>10315</v>
      </c>
    </row>
    <row r="8" spans="2:8" x14ac:dyDescent="0.25">
      <c r="B8" t="s">
        <v>10316</v>
      </c>
    </row>
    <row r="11" spans="2:8" ht="20.25" thickBot="1" x14ac:dyDescent="0.35">
      <c r="B11" s="12" t="s">
        <v>10312</v>
      </c>
      <c r="C11" s="12"/>
      <c r="D11" s="12"/>
      <c r="E11" s="12"/>
      <c r="F11" s="12"/>
      <c r="G11" s="12"/>
    </row>
    <row r="12" spans="2:8" ht="15.75" thickTop="1" x14ac:dyDescent="0.25"/>
    <row r="13" spans="2:8" x14ac:dyDescent="0.25">
      <c r="B13" t="s">
        <v>10317</v>
      </c>
    </row>
    <row r="14" spans="2:8" x14ac:dyDescent="0.25">
      <c r="B14" t="s">
        <v>10318</v>
      </c>
    </row>
    <row r="15" spans="2:8" x14ac:dyDescent="0.25">
      <c r="B15" t="s">
        <v>10319</v>
      </c>
    </row>
    <row r="16" spans="2:8" x14ac:dyDescent="0.25">
      <c r="B16" t="s">
        <v>10320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314-83A8-40BE-9B86-F4640D473678}">
  <dimension ref="A1"/>
  <sheetViews>
    <sheetView workbookViewId="0"/>
  </sheetViews>
  <sheetFormatPr defaultRowHeight="15" x14ac:dyDescent="0.25"/>
  <sheetData>
    <row r="1" spans="1:1" x14ac:dyDescent="0.25">
      <c r="A1" t="s">
        <v>10286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N29" sqref="N29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QQBSAFIAIAA9ACAAewAxACwAIAAyACwAIAAzACwAIAA0ADsAIAA1ACwAIAA2ACwAIAA3ACwAIAA4AH0AOwBcAG4AXABuAFAARQBSAEMARQBOAFQAQQBHAEUAIAA9ACAATABBAE0AQgBEAEEAKABwAGwAYQB0AGYAbwByAG0ALABcAG4AIAAgACAAIABMAEUAVAAoAG4AbgAsACAARgBJAEwAVABFAFIAKABWAEcAUwBhAGwAZQBzAFsARwBsAG8AYgBhAGwAXwBTAGEAbABlAHMAXQAsACAAVgBHAFMAYQBsAGUAcwBbAFAAbABhAHQAZgBvAHIAbQBdACAAPQAgAHAAbABhAHQAZgBvAHIAbQApACwAIABBAFYARQBSAEEARwBFACgALQAtACgAbgBuACAAPgAgADEAKQApACkAXABuACkAOwAiAH0AXQAsACIAcAByAG8AagBlAGMAdABOAGEAbQBlAHMAIgA6AFsAIgBBAFIAUgAiACwAIgBQAEUAUgBDAEUATgBUAEEARwBF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KM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FILTER-MAP-REDUCE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2023-02-13T13:20:48Z</dcterms:modified>
</cp:coreProperties>
</file>