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slides/lecture05/"/>
    </mc:Choice>
  </mc:AlternateContent>
  <xr:revisionPtr revIDLastSave="8975" documentId="11_F25DC773A252ABDACC104863C91E5CB45BDE58E9" xr6:coauthVersionLast="47" xr6:coauthVersionMax="47" xr10:uidLastSave="{121515B9-E4D6-46F1-87A6-D00E1CC9EBB7}"/>
  <bookViews>
    <workbookView xWindow="-120" yWindow="-120" windowWidth="38640" windowHeight="21120" tabRatio="951" firstSheet="1" activeTab="1" xr2:uid="{00000000-000D-0000-FFFF-FFFF00000000}"/>
  </bookViews>
  <sheets>
    <sheet name="Exercise ideas" sheetId="26" r:id="rId1"/>
    <sheet name="Your own NPV function" sheetId="31" r:id="rId2"/>
    <sheet name="e00eb4de3c8a421cba9b8f4cb8546ec" sheetId="4" state="veryHidden" r:id="rId3"/>
  </sheets>
  <definedNames>
    <definedName name="GRADES_CUTTOFFS">{91;80;70;50;40;0}</definedName>
    <definedName name="GRADES_LETTERS">{"A";"B";"C";"D";"E";"F"}</definedName>
    <definedName name="NPVALT" comment="Calculates the net present value of a cash flow.">_xlfn.LAMBDA(_xlpm.r,_xlpm.cash_flow, SUM(_xlfn.MAP(_xlfn.SEQUENCE(ROWS(_xlpm.cash_flow)), _xlfn.LAMBDA(_xlpm.x, INDEX(_xlpm.cash_flow, _xlpm.x) / (1 + _xlpm.r) ^ _xlpm.x))))</definedName>
    <definedName name="NPVNEW" comment="Calculates the net present value of a cash flow.">_xlfn.LAMBDA(_xlpm.r,_xlpm.cash_flow, SUM(_xlfn.BYROW(_xlfn.HSTACK(_xlpm.cash_flow, _xlfn.SEQUENCE(ROWS(_xlpm.cash_flow))), _xlfn.LAMBDA(_xlpm.x, INDEX(_xlpm.x, 1) / (1 + _xlpm.r) ^ INDEX(_xlpm.x, 2)))))</definedName>
    <definedName name="TABLEROW">_xlfn.LAMBDA(_xlpm.table_name,_xlpm.column_name, INDIRECT(_xlpm.table_name &amp; "[" &amp; _xlpm.column_name &amp; "]"))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B3" i="4"/>
  <c r="C3" i="4"/>
  <c r="A1" i="4"/>
  <c r="B1" i="4" a="1"/>
  <c r="B1" i="4" s="1"/>
  <c r="C1" i="4"/>
  <c r="D1" i="4"/>
  <c r="E1" i="4"/>
  <c r="A30" i="31"/>
  <c r="A24" i="31"/>
  <c r="A17" i="31"/>
  <c r="A31" i="31" l="1" a="1"/>
  <c r="A31" i="31" s="1"/>
  <c r="A25" i="31" a="1"/>
  <c r="A25" i="31" s="1"/>
  <c r="A18" i="3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<sst xmlns="http://schemas.openxmlformats.org/spreadsheetml/2006/main" count="28" uniqueCount="23">
  <si>
    <t>Cash flow</t>
  </si>
  <si>
    <t>Interest rate</t>
  </si>
  <si>
    <t>To make your own net present value function, you need to map over two values at once:</t>
  </si>
  <si>
    <t>1. The cash flow in a year.</t>
  </si>
  <si>
    <t>2. The index of the year.</t>
  </si>
  <si>
    <r>
      <t xml:space="preserve">We can also define a net present value function using </t>
    </r>
    <r>
      <rPr>
        <sz val="11"/>
        <color theme="1"/>
        <rFont val="Courier New"/>
        <family val="3"/>
      </rPr>
      <t>MAP</t>
    </r>
    <r>
      <rPr>
        <sz val="11"/>
        <color theme="1"/>
        <rFont val="Calibri"/>
        <family val="2"/>
        <scheme val="minor"/>
      </rPr>
      <t xml:space="preserve">.  </t>
    </r>
  </si>
  <si>
    <r>
      <t xml:space="preserve">The we use </t>
    </r>
    <r>
      <rPr>
        <sz val="11"/>
        <color theme="1"/>
        <rFont val="Courier New"/>
        <family val="3"/>
      </rPr>
      <t>SEQUENCE(ROW(cash_flow))</t>
    </r>
    <r>
      <rPr>
        <sz val="11"/>
        <color theme="1"/>
        <rFont val="Calibri"/>
        <family val="2"/>
        <scheme val="minor"/>
      </rPr>
      <t xml:space="preserve"> as an indexing variable.</t>
    </r>
  </si>
  <si>
    <t>Description</t>
  </si>
  <si>
    <t>Context</t>
  </si>
  <si>
    <t>Array constants</t>
  </si>
  <si>
    <t>Make a function TYPENAME mapping the number of TYPE to the name of the type.</t>
  </si>
  <si>
    <t>Return the largest, third largest, and sixth largest sale using LARGE and array constants.</t>
  </si>
  <si>
    <t>TAKE and DROP</t>
  </si>
  <si>
    <t>Make a short example table from platform N64.</t>
  </si>
  <si>
    <t>Make a short and random example table.</t>
  </si>
  <si>
    <t>General</t>
  </si>
  <si>
    <t>Make an IN function using XLOOKUP</t>
  </si>
  <si>
    <t>Make an IN function using summing.</t>
  </si>
  <si>
    <t>Make an IN function using FILTER.</t>
  </si>
  <si>
    <t>Sampling</t>
  </si>
  <si>
    <t>Make a function SAMPLE_N that samples N random rows from an array.</t>
  </si>
  <si>
    <t>Make a function SAMPLE(start;end;replace) that samples with or without replacement.</t>
  </si>
  <si>
    <r>
      <t xml:space="preserve">Your own </t>
    </r>
    <r>
      <rPr>
        <b/>
        <sz val="15"/>
        <color theme="3"/>
        <rFont val="Courier New"/>
        <family val="3"/>
      </rPr>
      <t>NPV</t>
    </r>
    <r>
      <rPr>
        <b/>
        <sz val="15"/>
        <color theme="3"/>
        <rFont val="Calibri"/>
        <family val="2"/>
        <scheme val="minor"/>
      </rPr>
      <t xml:space="preserve"> function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</si>
</sst>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8" formatCode="&quot;kr&quot;\ #,##0.00;[Red]\-&quot;kr&quot;\ #,##0.00"/>
  </numFmts>
  <fonts count="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theme="3"/>
      <name val="Courier New"/>
      <family val="3"/>
    </font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5" fillId="3" borderId="2" applyNumberFormat="0" applyFont="0" applyAlignment="0" applyProtection="0"/>
    <xf numFmtId="0" fontId="5" fillId="4" borderId="0" applyNumberFormat="0" applyBorder="0" applyAlignment="0" applyProtection="0"/>
    <xf numFmtId="0" fontId="6" fillId="5" borderId="3" applyNumberFormat="0" applyAlignment="0" applyProtection="0"/>
  </cellStyleXfs>
  <cellXfs count="10">
    <xf numFmtId="0" fontId="0" fillId="0" borderId="0" xfId="0"/>
    <xf numFmtId="14" fontId="0" fillId="0" borderId="0" xfId="0" applyNumberFormat="1"/>
    <xf numFmtId="0" fontId="3" fillId="2" borderId="0" xfId="2" applyFont="1"/>
    <xf numFmtId="0" fontId="0" fillId="3" borderId="2" xfId="3" applyFont="1"/>
    <xf numFmtId="0" fontId="5" fillId="4" borderId="0" xfId="4"/>
    <xf numFmtId="8" fontId="0" fillId="0" borderId="0" xfId="0" applyNumberFormat="1"/>
    <xf numFmtId="8" fontId="0" fillId="3" borderId="2" xfId="3" applyNumberFormat="1" applyFont="1"/>
    <xf numFmtId="0" fontId="6" fillId="5" borderId="3" xfId="5"/>
    <xf numFmtId="0" fontId="1" fillId="0" borderId="1" xfId="1" applyAlignment="1">
      <alignment horizontal="center"/>
    </xf>
    <xf numFmtId="8" fontId="6" fillId="5" borderId="3" xfId="5" quotePrefix="1" applyNumberFormat="1"/>
  </cellXfs>
  <cellStyles count="6">
    <cellStyle name="20% - Accent1" xfId="4" builtinId="30"/>
    <cellStyle name="Accent1" xfId="2" builtinId="29"/>
    <cellStyle name="Calculation" xfId="5" builtinId="22" customBuiltin="1"/>
    <cellStyle name="Heading 1" xfId="1" builtinId="16"/>
    <cellStyle name="Normal" xfId="0" builtinId="0"/>
    <cellStyle name="Note" xfId="3" builtinId="10"/>
  </cellStyles>
  <dxfs count="0"/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136073</xdr:colOff>
      <xdr:row>1</xdr:row>
      <xdr:rowOff>48984</xdr:rowOff>
    </xdr:from>
    <xdr:to>
      <xdr:col>10</xdr:col>
      <xdr:colOff>16330</xdr:colOff>
      <xdr:row>9</xdr:row>
      <xdr:rowOff>163285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E422D19-013C-440F-97DC-2FB4C8BCFA93}"/>
                </a:ext>
              </a:extLst>
            </xdr:cNvPr>
            <xdr:cNvSpPr txBox="1"/>
          </xdr:nvSpPr>
          <xdr:spPr>
            <a:xfrm>
              <a:off x="136073" y="4154259"/>
              <a:ext cx="5976257" cy="1638301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/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GB" sz="18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Courier New" panose="02070309020205020404" pitchFamily="49" charset="0"/>
                </a:rPr>
                <a:t>The net present value (NPV) of a cash flow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GB" sz="18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Courier New" panose="02070309020205020404" pitchFamily="49" charset="0"/>
                        </a:rPr>
                      </m:ctrlPr>
                    </m:sSubSupPr>
                    <m:e>
                      <m:d>
                        <m:dPr>
                          <m:begChr m:val="{"/>
                          <m:endChr m:val="}"/>
                          <m:ctrlPr>
                            <a:rPr lang="en-GB" sz="1800" b="0" i="1" baseline="0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Courier New" panose="02070309020205020404" pitchFamily="49" charset="0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en-GB" sz="1800" b="0" i="1" baseline="0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Courier New" panose="02070309020205020404" pitchFamily="49" charset="0"/>
                                </a:rPr>
                              </m:ctrlPr>
                            </m:sSubPr>
                            <m:e>
                              <m:r>
                                <a:rPr lang="en-GB" sz="1800" b="0" i="1" baseline="0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Courier New" panose="02070309020205020404" pitchFamily="49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en-GB" sz="1800" b="0" i="1" baseline="0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Courier New" panose="02070309020205020404" pitchFamily="49" charset="0"/>
                                </a:rPr>
                                <m:t>𝑖</m:t>
                              </m:r>
                            </m:sub>
                          </m:sSub>
                        </m:e>
                      </m:d>
                    </m:e>
                    <m:sub>
                      <m:r>
                        <a:rPr lang="en-GB" sz="18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Courier New" panose="02070309020205020404" pitchFamily="49" charset="0"/>
                        </a:rPr>
                        <m:t>𝑖</m:t>
                      </m:r>
                      <m:r>
                        <a:rPr lang="en-GB" sz="18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Courier New" panose="02070309020205020404" pitchFamily="49" charset="0"/>
                        </a:rPr>
                        <m:t>=1</m:t>
                      </m:r>
                    </m:sub>
                    <m:sup>
                      <m:r>
                        <a:rPr lang="en-GB" sz="18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Courier New" panose="02070309020205020404" pitchFamily="49" charset="0"/>
                        </a:rPr>
                        <m:t>𝑛</m:t>
                      </m:r>
                    </m:sup>
                  </m:sSubSup>
                </m:oMath>
              </a14:m>
              <a:r>
                <a:rPr lang="en-GB" sz="18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Courier New" panose="02070309020205020404" pitchFamily="49" charset="0"/>
                </a:rPr>
                <a:t> with interest rate </a:t>
              </a:r>
              <a14:m>
                <m:oMath xmlns:m="http://schemas.openxmlformats.org/officeDocument/2006/math">
                  <m:r>
                    <a:rPr lang="en-GB" sz="1800" b="0" i="1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Courier New" panose="02070309020205020404" pitchFamily="49" charset="0"/>
                    </a:rPr>
                    <m:t>𝑟</m:t>
                  </m:r>
                </m:oMath>
              </a14:m>
              <a:r>
                <a:rPr lang="en-GB" sz="18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Courier New" panose="02070309020205020404" pitchFamily="49" charset="0"/>
                </a:rPr>
                <a:t> is defined as</a:t>
              </a: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800" b="0" i="1" baseline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Courier New" panose="02070309020205020404" pitchFamily="49" charset="0"/>
                      </a:rPr>
                      <m:t>𝑁𝑃𝑉</m:t>
                    </m:r>
                    <m:r>
                      <a:rPr lang="en-GB" sz="1800" b="0" i="1" baseline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Courier New" panose="02070309020205020404" pitchFamily="49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GB" sz="18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Courier New" panose="02070309020205020404" pitchFamily="49" charset="0"/>
                          </a:rPr>
                        </m:ctrlPr>
                      </m:naryPr>
                      <m:sub>
                        <m:r>
                          <a:rPr lang="en-GB" sz="18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Courier New" panose="02070309020205020404" pitchFamily="49" charset="0"/>
                          </a:rPr>
                          <m:t>𝑘</m:t>
                        </m:r>
                        <m:r>
                          <a:rPr lang="en-GB" sz="18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Courier New" panose="02070309020205020404" pitchFamily="49" charset="0"/>
                          </a:rPr>
                          <m:t>=0</m:t>
                        </m:r>
                      </m:sub>
                      <m:sup>
                        <m:r>
                          <a:rPr lang="en-GB" sz="18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Courier New" panose="02070309020205020404" pitchFamily="49" charset="0"/>
                          </a:rPr>
                          <m:t>𝑛</m:t>
                        </m:r>
                      </m:sup>
                      <m:e>
                        <m:f>
                          <m:fPr>
                            <m:ctrlPr>
                              <a:rPr lang="en-GB" sz="18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Courier New" panose="02070309020205020404" pitchFamily="49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n-GB" sz="18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Courier New" panose="02070309020205020404" pitchFamily="49" charset="0"/>
                                  </a:rPr>
                                </m:ctrlPr>
                              </m:sSubPr>
                              <m:e>
                                <m:r>
                                  <a:rPr lang="en-GB" sz="18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Courier New" panose="02070309020205020404" pitchFamily="49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GB" sz="18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Courier New" panose="02070309020205020404" pitchFamily="49" charset="0"/>
                                  </a:rPr>
                                  <m:t>𝑖</m:t>
                                </m:r>
                              </m:sub>
                            </m:sSub>
                          </m:num>
                          <m:den>
                            <m:sSup>
                              <m:sSupPr>
                                <m:ctrlPr>
                                  <a:rPr lang="en-GB" sz="18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Courier New" panose="02070309020205020404" pitchFamily="49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en-GB" sz="1800" b="0" i="1" baseline="0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Courier New" panose="02070309020205020404" pitchFamily="49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GB" sz="1800" b="0" i="1" baseline="0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Courier New" panose="02070309020205020404" pitchFamily="49" charset="0"/>
                                      </a:rPr>
                                      <m:t>1+</m:t>
                                    </m:r>
                                    <m:r>
                                      <a:rPr lang="en-GB" sz="1800" b="0" i="1" baseline="0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Courier New" panose="02070309020205020404" pitchFamily="49" charset="0"/>
                                      </a:rPr>
                                      <m:t>𝑟</m:t>
                                    </m:r>
                                  </m:e>
                                </m:d>
                              </m:e>
                              <m:sup>
                                <m:r>
                                  <a:rPr lang="en-GB" sz="18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Courier New" panose="02070309020205020404" pitchFamily="49" charset="0"/>
                                  </a:rPr>
                                  <m:t>𝑘</m:t>
                                </m:r>
                                <m:r>
                                  <a:rPr lang="en-GB" sz="18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Courier New" panose="02070309020205020404" pitchFamily="49" charset="0"/>
                                  </a:rPr>
                                  <m:t>+1</m:t>
                                </m:r>
                              </m:sup>
                            </m:sSup>
                          </m:den>
                        </m:f>
                      </m:e>
                    </m:nary>
                    <m:r>
                      <a:rPr lang="en-GB" sz="1800" b="0" i="1" baseline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Courier New" panose="02070309020205020404" pitchFamily="49" charset="0"/>
                      </a:rPr>
                      <m:t>=</m:t>
                    </m:r>
                    <m:f>
                      <m:fPr>
                        <m:ctrlPr>
                          <a:rPr lang="en-GB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GB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GB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GB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en-GB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GB" sz="11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GB" sz="11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1+</m:t>
                                </m:r>
                                <m:r>
                                  <a:rPr lang="en-GB" sz="11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𝑟</m:t>
                                </m:r>
                              </m:e>
                            </m:d>
                          </m:e>
                          <m:sup>
                            <m:r>
                              <a:rPr lang="en-GB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p>
                        </m:sSup>
                      </m:den>
                    </m:f>
                    <m:r>
                      <a:rPr lang="en-GB" sz="1800" b="0" i="1" baseline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Courier New" panose="02070309020205020404" pitchFamily="49" charset="0"/>
                      </a:rPr>
                      <m:t>+</m:t>
                    </m:r>
                    <m:f>
                      <m:fPr>
                        <m:ctrlPr>
                          <a:rPr lang="en-GB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GB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GB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GB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en-GB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GB" sz="11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GB" sz="11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1+</m:t>
                                </m:r>
                                <m:r>
                                  <a:rPr lang="en-GB" sz="11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𝑟</m:t>
                                </m:r>
                              </m:e>
                            </m:d>
                          </m:e>
                          <m:sup>
                            <m:r>
                              <a:rPr lang="en-GB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  <m:r>
                      <a:rPr lang="en-GB" sz="1100" b="0" i="1" baseline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+…+</m:t>
                    </m:r>
                    <m:f>
                      <m:fPr>
                        <m:ctrlPr>
                          <a:rPr lang="en-GB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GB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GB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GB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en-GB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GB" sz="11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GB" sz="11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1+</m:t>
                                </m:r>
                                <m:r>
                                  <a:rPr lang="en-GB" sz="11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𝑟</m:t>
                                </m:r>
                              </m:e>
                            </m:d>
                          </m:e>
                          <m:sup>
                            <m:r>
                              <a:rPr lang="en-GB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sup>
                        </m:sSup>
                      </m:den>
                    </m:f>
                    <m:r>
                      <a:rPr lang="en-GB" sz="1100" b="0" i="1" baseline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GB" sz="18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Courier New" panose="02070309020205020404" pitchFamily="49" charset="0"/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E422D19-013C-440F-97DC-2FB4C8BCFA93}"/>
                </a:ext>
              </a:extLst>
            </xdr:cNvPr>
            <xdr:cNvSpPr txBox="1"/>
          </xdr:nvSpPr>
          <xdr:spPr>
            <a:xfrm>
              <a:off x="136073" y="4154259"/>
              <a:ext cx="5976257" cy="1638301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/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GB" sz="18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Courier New" panose="02070309020205020404" pitchFamily="49" charset="0"/>
                </a:rPr>
                <a:t>The net present value (NPV) of a cash flow </a:t>
              </a:r>
              <a:r>
                <a:rPr lang="en-GB" sz="18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Courier New" panose="02070309020205020404" pitchFamily="49" charset="0"/>
                </a:rPr>
                <a:t>{𝑥_𝑖 }_(𝑖=1)^𝑛</a:t>
              </a:r>
              <a:r>
                <a:rPr lang="en-GB" sz="18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Courier New" panose="02070309020205020404" pitchFamily="49" charset="0"/>
                </a:rPr>
                <a:t> with interest rate </a:t>
              </a:r>
              <a:r>
                <a:rPr lang="en-GB" sz="18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Courier New" panose="02070309020205020404" pitchFamily="49" charset="0"/>
                </a:rPr>
                <a:t>𝑟</a:t>
              </a:r>
              <a:r>
                <a:rPr lang="en-GB" sz="18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Courier New" panose="02070309020205020404" pitchFamily="49" charset="0"/>
                </a:rPr>
                <a:t> is defined as</a:t>
              </a:r>
            </a:p>
            <a:p>
              <a:pPr algn="ctr"/>
              <a:r>
                <a:rPr lang="en-GB" sz="18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Courier New" panose="02070309020205020404" pitchFamily="49" charset="0"/>
                </a:rPr>
                <a:t>𝑁𝑃𝑉=∑_(𝑘=0)^𝑛▒𝑥_𝑖/(1+𝑟)^(𝑘+1) =</a:t>
              </a:r>
              <a:r>
                <a:rPr lang="en-GB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𝑥_1/(1+𝑟)^1 </a:t>
              </a:r>
              <a:r>
                <a:rPr lang="en-GB" sz="18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Courier New" panose="02070309020205020404" pitchFamily="49" charset="0"/>
                </a:rPr>
                <a:t>+</a:t>
              </a:r>
              <a:r>
                <a:rPr lang="en-GB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𝑥_2/(1+𝑟)^2 +…+𝑥_𝑛/(1+𝑟)^𝑛   </a:t>
              </a:r>
              <a:endParaRPr lang="en-GB" sz="18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Courier New" panose="02070309020205020404" pitchFamily="49" charset="0"/>
              </a:endParaRPr>
            </a:p>
          </xdr:txBody>
        </xdr:sp>
      </mc:Fallback>
    </mc:AlternateContent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084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E5F1F-3608-4F67-89F0-5DD591C2CBD3}">
  <dimension ref="A1:B10"/>
  <sheetViews>
    <sheetView zoomScale="190" zoomScaleNormal="190" workbookViewId="0">
      <selection activeCell="A11" sqref="A11"/>
    </sheetView>
  </sheetViews>
  <sheetFormatPr defaultRowHeight="15" x14ac:dyDescent="0.25"/>
  <cols>
    <col min="1" max="1" width="14.85546875" customWidth="1"/>
    <col min="2" max="2" width="11.7109375" customWidth="1"/>
  </cols>
  <sheetData>
    <row r="1" spans="1:2" x14ac:dyDescent="0.25">
      <c r="A1" s="2" t="s">
        <v>8</v>
      </c>
      <c r="B1" s="2" t="s">
        <v>7</v>
      </c>
    </row>
    <row r="2" spans="1:2" x14ac:dyDescent="0.25">
      <c r="A2" t="s">
        <v>9</v>
      </c>
      <c r="B2" t="s">
        <v>10</v>
      </c>
    </row>
    <row r="3" spans="1:2" x14ac:dyDescent="0.25">
      <c r="A3" t="s">
        <v>9</v>
      </c>
      <c r="B3" t="s">
        <v>11</v>
      </c>
    </row>
    <row r="4" spans="1:2" x14ac:dyDescent="0.25">
      <c r="A4" t="s">
        <v>12</v>
      </c>
      <c r="B4" t="s">
        <v>13</v>
      </c>
    </row>
    <row r="5" spans="1:2" x14ac:dyDescent="0.25">
      <c r="A5" t="s">
        <v>12</v>
      </c>
      <c r="B5" t="s">
        <v>14</v>
      </c>
    </row>
    <row r="6" spans="1:2" x14ac:dyDescent="0.25">
      <c r="A6" t="s">
        <v>15</v>
      </c>
      <c r="B6" t="s">
        <v>16</v>
      </c>
    </row>
    <row r="7" spans="1:2" x14ac:dyDescent="0.25">
      <c r="A7" t="s">
        <v>15</v>
      </c>
      <c r="B7" t="s">
        <v>17</v>
      </c>
    </row>
    <row r="8" spans="1:2" x14ac:dyDescent="0.25">
      <c r="A8" t="s">
        <v>15</v>
      </c>
      <c r="B8" t="s">
        <v>18</v>
      </c>
    </row>
    <row r="9" spans="1:2" x14ac:dyDescent="0.25">
      <c r="A9" t="s">
        <v>19</v>
      </c>
      <c r="B9" t="s">
        <v>20</v>
      </c>
    </row>
    <row r="10" spans="1:2" x14ac:dyDescent="0.25">
      <c r="A10" t="s">
        <v>19</v>
      </c>
      <c r="B1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74E8B-8A80-434E-BD23-0722AE1031FA}">
  <dimension ref="A1:J31"/>
  <sheetViews>
    <sheetView tabSelected="1" zoomScale="190" zoomScaleNormal="190" workbookViewId="0">
      <selection activeCell="F16" sqref="F16"/>
    </sheetView>
  </sheetViews>
  <sheetFormatPr defaultRowHeight="15" x14ac:dyDescent="0.25"/>
  <sheetData>
    <row r="1" spans="1:10" ht="21" thickBot="1" x14ac:dyDescent="0.4">
      <c r="A1" s="8" t="s">
        <v>22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Top="1" x14ac:dyDescent="0.25"/>
    <row r="12" spans="1:10" x14ac:dyDescent="0.25">
      <c r="A12" s="4" t="s">
        <v>0</v>
      </c>
      <c r="C12" s="4" t="s">
        <v>1</v>
      </c>
      <c r="D12" s="4"/>
    </row>
    <row r="13" spans="1:10" x14ac:dyDescent="0.25">
      <c r="A13">
        <v>50</v>
      </c>
      <c r="C13">
        <v>0.05</v>
      </c>
    </row>
    <row r="14" spans="1:10" x14ac:dyDescent="0.25">
      <c r="A14">
        <v>-10</v>
      </c>
    </row>
    <row r="15" spans="1:10" x14ac:dyDescent="0.25">
      <c r="A15">
        <v>100</v>
      </c>
    </row>
    <row r="17" spans="1:10" x14ac:dyDescent="0.25">
      <c r="A17" s="9" t="str">
        <f ca="1">_xlfn.FORMULATEXT(A18)</f>
        <v>=NPV(C13;A13:A15)</v>
      </c>
      <c r="B17" s="7"/>
      <c r="C17" s="7"/>
    </row>
    <row r="18" spans="1:10" x14ac:dyDescent="0.25">
      <c r="A18" s="5">
        <f>NPV(C13,A13:A15)</f>
        <v>124.93251268761472</v>
      </c>
    </row>
    <row r="19" spans="1:10" x14ac:dyDescent="0.25">
      <c r="A19" s="5"/>
    </row>
    <row r="20" spans="1:10" x14ac:dyDescent="0.25">
      <c r="A20" s="6" t="s">
        <v>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6" t="s">
        <v>3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6" t="s">
        <v>4</v>
      </c>
      <c r="B22" s="3"/>
      <c r="C22" s="3"/>
      <c r="D22" s="3"/>
      <c r="E22" s="3"/>
      <c r="F22" s="3"/>
      <c r="G22" s="3"/>
      <c r="H22" s="3"/>
      <c r="I22" s="3"/>
      <c r="J22" s="3"/>
    </row>
    <row r="24" spans="1:10" x14ac:dyDescent="0.25">
      <c r="A24" s="9" t="str">
        <f ca="1">_xlfn.FORMULATEXT(A25)</f>
        <v>=NPVNEW(C13;A13:A15)</v>
      </c>
      <c r="B24" s="7"/>
      <c r="C24" s="7"/>
      <c r="D24" s="7"/>
    </row>
    <row r="25" spans="1:10" x14ac:dyDescent="0.25">
      <c r="A25" cm="1">
        <f t="array" ref="A25">NPVNEW(C13,A13:A15)</f>
        <v>124.93251268761472</v>
      </c>
    </row>
    <row r="27" spans="1:10" x14ac:dyDescent="0.25">
      <c r="A27" s="3" t="s">
        <v>5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3" t="s">
        <v>6</v>
      </c>
      <c r="B28" s="3"/>
      <c r="C28" s="3"/>
      <c r="D28" s="3"/>
      <c r="E28" s="3"/>
      <c r="F28" s="3"/>
      <c r="G28" s="3"/>
      <c r="H28" s="3"/>
      <c r="I28" s="3"/>
      <c r="J28" s="3"/>
    </row>
    <row r="30" spans="1:10" x14ac:dyDescent="0.25">
      <c r="A30" s="9" t="str">
        <f ca="1">_xlfn.FORMULATEXT(A31)</f>
        <v>=NPVALT(C13;A13:A15)</v>
      </c>
      <c r="B30" s="7"/>
      <c r="C30" s="7"/>
      <c r="D30" s="7"/>
    </row>
    <row r="31" spans="1:10" x14ac:dyDescent="0.25">
      <c r="A31" cm="1">
        <f t="array" ref="A31">NPVALT(C13,A13:A15)</f>
        <v>124.93251268761472</v>
      </c>
    </row>
  </sheetData>
  <mergeCells count="1">
    <mergeCell ref="A1:J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1">
        <v>37653</v>
      </c>
    </row>
    <row r="3" spans="1:5" x14ac:dyDescent="0.25">
      <c r="A3" t="str">
        <f>DOLLAR(1,0)</f>
        <v>kr 1</v>
      </c>
      <c r="B3" t="str">
        <f>ADDRESS(1,1,2,0)</f>
        <v>R1C[1]</v>
      </c>
      <c r="C3" t="str">
        <f>FIXED(1E+21, 0, FALSE)</f>
        <v>1 000 000 000 000 000 000 000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BcAG4ALwAqACoAIABcAG4AIAAqACAAQwBhAGwAYwB1AGwAYQB0AGUAcwAgAHQAaABlACAAbgBlAHQAIABwAHIAZQBzAGUAbgB0ACAAdgBhAGwAdQBlACAAbwBmACAAYQAgAGMAYQBzAGgAIABmAGwAbwB3AC4AXABuACAAKgAvAFwAbgBOAFAAVgBOAEUAVwAgAD0AIABMAEEATQBCAEQAQQAoAHIAOwAgAGMAYQBzAGgAXwBmAGwAbwB3ADsAXABuACAAIAAgACAAUwBVAE0AKABcAG4AIAAgACAAIAAgACAAIAAgAEIAWQBSAE8AVwAoAFwAbgAgACAAIAAgACAAIAAgACAAIAAgACAAIABIAFMAVABBAEMASwAoAGMAYQBzAGgAXwBmAGwAbwB3ADsAIABTAEUAUQBVAEUATgBDAEUAKABSAE8AVwBTACgAYwBhAHMAaABfAGYAbABvAHcAKQApACkAOwBcAG4AIAAgACAAIAAgACAAIAAgACAAIAAgACAATABBAE0AQgBEAEEAKAB4ADsAIABJAE4ARABFAFgAKAB4ADsAIAAxACkAIAAvACAAKAAxACAAKwAgAHIAKQAgAF4AIABJAE4ARABFAFgAKAB4ADsAIAAyACkAKQBcAG4AIAAgACAAIAAgACAAIAAgACkAXABuACAAIAAgACAAKQBcAG4AKQA7ADsAXABuAFwAbgAvACoAKgAgAFwAbgAgACoAIABDAGEAbABjAHUAbABhAHQAZQBzACAAdABoAGUAIABuAGUAdAAgAHAAcgBlAHMAZQBuAHQAIAB2AGEAbAB1AGUAIABvAGYAIABhACAAYwBhAHMAaAAgAGYAbABvAHcALgBcAG4AIAAqAC8AXABuAE4AUABWAEEATABUACAAPQAgAEwAQQBNAEIARABBACgAcgA7ACAAYwBhAHMAaABfAGYAbABvAHcAOwBcAG4AIAAgACAAIABTAFUATQAoAE0AQQBQACgAUwBFAFEAVQBFAE4AQwBFACgAUgBPAFcAUwAoAGMAYQBzAGgAXwBmAGwAbwB3ACkAKQA7ACAATABBAE0AQgBEAEEAKAB4ADsAIABJAE4ARABFAFgAKABjAGEAcwBoAF8AZgBsAG8AdwA7ACAAeAApACAALwAgACgAMQAgACsAIAByACkAIABeACAAeAApACkAKQBcAG4AKQA7ADsAXABuACIAfQBdACwAIgBwAHIAbwBqAGUAYwB0AE4AYQBtAGUAcwAiADoAWwAiAE4AUABWAE4ARQBXACIALAAiAE4AUABWAEEATABUACIAXQAsACIAbABvAGMAYQBsAGUAIgA6AHsAIgBsAGkAcwB0AFMAZQBwAGEAcgBhAHQAbwByACIAOgAiADsAIgAsACIAcgBvAHcAUwBlAHAAYQByAGEAdABvAHIAIgA6ACIAOwAiACwAIgBjAG8AbAB1AG0AbgBTAGUAcABhAHIAYQB0AG8AcgAiADoAIgBcAFwAIgAsACIAdABoAG8AdQBzAGEAbgBkAHMAUwBlAHAAYQByAGEAdABvAHIAIgA6ACIAIAAiACwAIgB0AGgAbwB1AHMAYQBuAGQAcwBQAG8AcwBpAHQAaQBvAG4AcwAiADoAWwAzAF0ALAAiAGQAZQBjAGkAbQBhAGwAUwBlAHAAYQByAGEAdABvAHIAIgA6ACIALAAiACwAIgBkAGEAdABlAE8AcgBkAGUAcgAiADoAIgBEAE0AWQAiACwAIgBjAHUAcgByAGUAbgBjAHkAUwB5AG0AYgBvAGwAIgA6ACIAawByACIALAAiAGkAcwBDAHUAcgByAGUAbgBjAHkAUwB5AG0AYgBvAGwATABlAGEAZAAiADoAdAByAHUAZQAsACIAaQBzAEMAdQByAHIAZQBuAGMAeQBTAGUAcABCAHkAUwBwAGEAYwBlACIAOgB0AHIAdQBlACwAIgByAG8AdwBMAGUAdAB0AGUAcgAiADoAIgBSACIALAAiAGMAbwBsAHUAbQBuAEwAZQB0AHQAZQByACIAOgAiAEMAIgAsACIAcgBjAEwAZQBmAHQAQgByAGEAYwBrAGUAdAAiADoAIgBbACIALAAiAHIAYwBSAGkAZwBoAHQAQgByAGEAYwBrAGUAdAAiADoAIgBdACIALAAiAHMAdABhAHQAZQBtAGUAbgB0AFMAZQBwAGEAcgBhAHQAbwByACIAOgAiADsAOwAiACwAIgBsAG8AYwBhAGwAZQBOAGEAbQBlACIAOgAiAGUAbgAtAGcAYgAiAH0AfQA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ideas</vt:lpstr>
      <vt:lpstr>Your own NPV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2023-02-03T15:20:47Z</dcterms:modified>
</cp:coreProperties>
</file>