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6/"/>
    </mc:Choice>
  </mc:AlternateContent>
  <xr:revisionPtr revIDLastSave="5246" documentId="11_F25DC773A252ABDACC104863C91E5CB45BDE58E9" xr6:coauthVersionLast="47" xr6:coauthVersionMax="47" xr10:uidLastSave="{7AC91A13-2A3E-4191-80C1-81CFEB59C26A}"/>
  <bookViews>
    <workbookView xWindow="1290" yWindow="-120" windowWidth="37230" windowHeight="21840" tabRatio="951" xr2:uid="{00000000-000D-0000-FFFF-FFFF00000000}"/>
  </bookViews>
  <sheets>
    <sheet name="6 The SCAN function" sheetId="17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Solutions.Solution">_xlfn.LET(_xlpm.years_, _xlfn._xlws.SORT(_xlfn.UNIQUE(VGSales[Year])), _xlpm.years, _xlfn._xlws.FILTER(_xlpm.years_, _xlpm.years_ &lt;&gt; "N/A"), _xlpm.max_sales, _xlfn.SCAN(0, _xlpm.years, _xlfn.LAMBDA(_xlpm.acc,_xlpm.curr, MAX(SUM(_xlfn._xlws.FILTER(VGSales[Global_Sales], VGSales[Year] = _xlpm.curr)), _xlpm.acc))), _xlpm.max_years, _xlfn.XLOOKUP(_xlpm.max_sales, _xlpm.max_sales, _xlpm.years), _xlfn.VSTACK({"Year","Max sales","Max year"}, _xlfn.HSTACK(_xlpm.years, _xlpm.max_sales, _xlpm.max_years)))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30" l="1" a="1"/>
  <c r="B31" i="30" s="1"/>
  <c r="A3" i="4"/>
  <c r="B3" i="4"/>
  <c r="C3" i="4"/>
  <c r="A1" i="4"/>
  <c r="B1" i="4" a="1"/>
  <c r="B1" i="4" s="1"/>
  <c r="C1" i="4"/>
  <c r="D1" i="4"/>
  <c r="E1" i="4"/>
  <c r="C11" i="30" a="1"/>
  <c r="C11" i="30" s="1"/>
  <c r="B43" i="17" l="1" a="1"/>
  <c r="B43" i="17" s="1"/>
  <c r="C43" i="17" s="1" a="1"/>
  <c r="C43" i="17" s="1"/>
  <c r="D43" i="17" s="1" a="1"/>
  <c r="D43" i="17" s="1"/>
  <c r="E19" i="17" a="1"/>
  <c r="E19" i="17" s="1"/>
  <c r="D20" i="17"/>
  <c r="D21" i="17"/>
  <c r="D22" i="17"/>
  <c r="D23" i="17"/>
  <c r="D24" i="17"/>
  <c r="D25" i="17"/>
  <c r="D26" i="17"/>
  <c r="D27" i="17"/>
  <c r="D28" i="17"/>
  <c r="D29" i="17"/>
  <c r="D30" i="17"/>
  <c r="D19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<sst xmlns="http://schemas.openxmlformats.org/spreadsheetml/2006/main" count="52271" uniqueCount="10341">
  <si>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</si>
  <si>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</si>
  <si>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</si>
  <si>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</si>
  <si>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</si>
  <si>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</si>
  <si>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</si>
  <si>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</si>
  <si>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</si>
  <si>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</si>
  <si>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</si>
  <si>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</si>
  <si>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</si>
  <si>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</si>
  <si>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</si>
  <si>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</si>
  <si>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</si>
  <si>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</si>
  <si>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</si>
  <si>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</si>
  <si>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</si>
  <si>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</si>
  <si>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</si>
  <si>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</si>
  <si>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</si>
  <si>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</si>
  <si>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</si>
  <si>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</si>
  <si>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</si>
  <si>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</si>
  <si>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</si>
  <si>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</si>
  <si>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</si>
  <si>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</si>
  <si>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</si>
  <si>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</si>
  <si>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</si>
  <si>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</si>
  <si>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</si>
  <si>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</si>
  <si>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</si>
  <si>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</si>
  <si>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</si>
  <si>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</si>
  <si>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</si>
  <si>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</si>
  <si>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</si>
  <si>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</si>
  <si>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</si>
  <si>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</si>
  <si>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</si>
  <si>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</si>
  <si>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</si>
  <si>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</si>
  <si>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</si>
  <si>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</si>
  <si>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</si>
  <si>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</si>
  <si>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</si>
  <si>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</si>
  <si>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</si>
  <si>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</si>
  <si>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</si>
  <si>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</si>
  <si>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</si>
  <si>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</si>
  <si>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</si>
  <si>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</si>
  <si>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</si>
  <si>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</si>
  <si>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</si>
  <si>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</si>
  <si>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</si>
  <si>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</si>
  <si>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</si>
  <si>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</si>
  <si>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</si>
  <si>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</si>
  <si>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</si>
  <si>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</si>
  <si>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</si>
  <si>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</si>
  <si>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</si>
  <si>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</si>
  <si>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</si>
  <si>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</si>
  <si>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</si>
  <si>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</si>
  <si>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</si>
  <si>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</si>
  <si>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</si>
  <si>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</si>
  <si>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</si>
  <si>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</si>
  <si>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</si>
  <si>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</si>
  <si>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</si>
  <si>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</si>
  <si>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</si>
  <si>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</si>
  <si>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</si>
  <si>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</si>
  <si>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</si>
  <si>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</si>
  <si>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</si>
  <si>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</si>
  <si>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</si>
  <si>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</si>
  <si>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</si>
  <si>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</si>
  <si>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</si>
  <si>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</si>
  <si>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</si>
  <si>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</si>
  <si>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</si>
  <si>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</si>
  <si>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</si>
  <si>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</si>
  <si>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</si>
  <si>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</si>
  <si>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</si>
  <si>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</si>
  <si>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</si>
  <si>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</si>
  <si>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</si>
  <si>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</si>
  <si>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</si>
  <si>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</si>
  <si>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</si>
  <si>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</si>
  <si>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</si>
  <si>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</si>
  <si>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</si>
  <si>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</si>
  <si>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</si>
  <si>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</si>
  <si>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</si>
  <si>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</si>
  <si>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</si>
  <si>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</si>
  <si>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</si>
  <si>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</si>
  <si>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</si>
  <si>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</si>
  <si>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</si>
  <si>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</si>
  <si>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</si>
  <si>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</si>
  <si>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</si>
  <si>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</si>
  <si>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</si>
  <si>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</si>
  <si>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</si>
  <si>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</si>
  <si>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</si>
  <si>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</si>
  <si>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</si>
  <si>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</si>
  <si>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</si>
  <si>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</si>
  <si>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</si>
  <si>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</si>
  <si>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</si>
  <si>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</si>
  <si>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</si>
  <si>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</si>
  <si>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</si>
  <si>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</si>
  <si>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</si>
  <si>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</si>
  <si>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</si>
  <si>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</si>
  <si>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</si>
  <si>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</si>
  <si>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</si>
  <si>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</si>
  <si>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</si>
  <si>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</si>
  <si>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</si>
  <si>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</si>
  <si>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</si>
  <si>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</si>
  <si>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</si>
  <si>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</si>
  <si>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</si>
  <si>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</si>
  <si>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</si>
  <si>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</si>
  <si>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</si>
  <si>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</si>
  <si>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</si>
  <si>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</si>
  <si>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</si>
  <si>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</si>
  <si>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</si>
  <si>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</si>
  <si>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</si>
  <si>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</si>
  <si>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</si>
  <si>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</si>
  <si>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</si>
  <si>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</si>
  <si>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</si>
  <si>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</si>
  <si>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</si>
  <si>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</si>
  <si>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</si>
  <si>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</si>
  <si>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</si>
  <si>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</si>
  <si>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</si>
  <si>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</si>
  <si>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</si>
  <si>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</si>
  <si>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</si>
  <si>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</si>
  <si>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</si>
  <si>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</si>
  <si>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</si>
  <si>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</si>
  <si>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</si>
  <si>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</si>
  <si>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</si>
  <si>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</si>
  <si>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</si>
  <si>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</si>
  <si>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</si>
  <si>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</si>
  <si>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</si>
  <si>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</si>
  <si>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</si>
  <si>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</si>
  <si>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</si>
  <si>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</si>
  <si>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</si>
  <si>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</si>
  <si>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</si>
  <si>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</si>
  <si>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</si>
  <si>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</si>
  <si>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</si>
  <si>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</si>
  <si>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</si>
  <si>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</si>
  <si>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</si>
  <si>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</si>
  <si>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</si>
  <si>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</si>
  <si>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</si>
  <si>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</si>
  <si>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</si>
  <si>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</si>
  <si>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</si>
  <si>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</si>
  <si>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</si>
  <si>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</si>
  <si>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</si>
  <si>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</si>
  <si>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</si>
  <si>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</si>
  <si>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</si>
  <si>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</si>
  <si>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</si>
  <si>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</si>
  <si>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</si>
  <si>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</si>
  <si>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</si>
  <si>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</si>
  <si>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</si>
  <si>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</si>
  <si>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</si>
  <si>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</si>
  <si>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</si>
  <si>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</si>
  <si>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</si>
  <si>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</si>
  <si>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</si>
  <si>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</si>
  <si>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</si>
  <si>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</si>
  <si>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</si>
  <si>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</si>
  <si>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</si>
  <si>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</si>
  <si>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</si>
  <si>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</si>
  <si>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</si>
  <si>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</si>
  <si>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</si>
  <si>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</si>
  <si>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</si>
  <si>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</si>
  <si>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</si>
  <si>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</si>
  <si>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</si>
  <si>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</si>
  <si>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</si>
  <si>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</si>
  <si>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</si>
  <si>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</si>
  <si>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</si>
  <si>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</si>
  <si>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</si>
  <si>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</si>
  <si>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</si>
  <si>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</si>
  <si>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</si>
  <si>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</si>
  <si>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</si>
  <si>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</si>
  <si>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</si>
  <si>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</si>
  <si>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</si>
  <si>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</si>
  <si>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</si>
  <si>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</si>
  <si>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</si>
  <si>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</si>
  <si>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</si>
  <si>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</si>
  <si>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</si>
  <si>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</si>
  <si>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</si>
  <si>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</si>
  <si>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</si>
  <si>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</si>
  <si>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</si>
  <si>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</si>
  <si>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</si>
  <si>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</si>
  <si>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</si>
  <si>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</si>
  <si>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</si>
  <si>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</si>
  <si>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</si>
  <si>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</si>
  <si>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</si>
  <si>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</si>
  <si>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</si>
  <si>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</si>
  <si>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</si>
  <si>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</si>
  <si>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</si>
  <si>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</si>
  <si>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</si>
  <si>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</si>
  <si>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</si>
  <si>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</si>
  <si>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</si>
  <si>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</si>
  <si>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</si>
  <si>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</si>
  <si>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</si>
  <si>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</si>
  <si>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</si>
  <si>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</si>
  <si>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</si>
  <si>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</si>
  <si>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</si>
  <si>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</si>
  <si>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</si>
  <si>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</si>
  <si>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</si>
  <si>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</si>
  <si>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</si>
  <si>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</si>
  <si>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</si>
  <si>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</si>
  <si>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</si>
  <si>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</si>
  <si>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</si>
  <si>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</si>
  <si>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</si>
  <si>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</si>
  <si>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</si>
  <si>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</si>
  <si>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</si>
  <si>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</si>
  <si>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</si>
  <si>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</si>
  <si>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</si>
  <si>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</si>
  <si>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</si>
  <si>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</si>
  <si>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</si>
  <si>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</si>
  <si>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</si>
  <si>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</si>
  <si>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</si>
  <si>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</si>
  <si>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</si>
  <si>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</si>
  <si>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</si>
  <si>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</si>
  <si>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</si>
  <si>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</si>
  <si>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</si>
  <si>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</si>
  <si>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</si>
  <si>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</si>
  <si>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</si>
  <si>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</si>
  <si>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</si>
  <si>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</si>
  <si>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</si>
  <si>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</si>
  <si>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</si>
  <si>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</si>
  <si>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</si>
  <si>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</si>
  <si>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</si>
  <si>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</si>
  <si>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</si>
  <si>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</si>
  <si>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</si>
  <si>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</si>
  <si>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</si>
  <si>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</si>
  <si>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</si>
  <si>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</si>
  <si>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</si>
  <si>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</si>
  <si>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</si>
  <si>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</si>
  <si>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</si>
  <si>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</si>
  <si>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</si>
  <si>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</si>
  <si>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</si>
  <si>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</si>
  <si>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</si>
  <si>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</si>
  <si>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</si>
  <si>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</si>
  <si>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</si>
  <si>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</si>
  <si>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</si>
  <si>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</si>
  <si>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</si>
  <si>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</si>
  <si>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</si>
  <si>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</si>
  <si>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</si>
  <si>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</si>
  <si>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</si>
  <si>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</si>
  <si>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</si>
  <si>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</si>
  <si>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</si>
  <si>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</si>
  <si>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</si>
  <si>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</si>
  <si>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</si>
  <si>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</si>
  <si>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</si>
  <si>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</si>
  <si>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</si>
  <si>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</si>
  <si>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</si>
  <si>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</si>
  <si>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</si>
  <si>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</si>
  <si>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</si>
  <si>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</si>
  <si>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</si>
  <si>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</si>
  <si>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</si>
  <si>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</si>
  <si>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</si>
  <si>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</si>
  <si>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</si>
  <si>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</si>
  <si>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</si>
  <si>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</si>
  <si>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</si>
  <si>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</si>
  <si>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</si>
  <si>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</si>
  <si>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</si>
  <si>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</si>
  <si>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</si>
  <si>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</si>
  <si>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</si>
  <si>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</si>
  <si>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</si>
  <si>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</si>
  <si>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</si>
  <si>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</si>
  <si>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</si>
  <si>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</si>
  <si>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</si>
  <si>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</si>
  <si>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</si>
  <si>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</si>
  <si>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</si>
  <si>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</si>
  <si>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</si>
  <si>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</si>
  <si>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</si>
  <si>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</si>
  <si>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</si>
  <si>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</si>
  <si>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</si>
  <si>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</si>
  <si>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</si>
  <si>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</si>
  <si>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</si>
  <si>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</si>
  <si>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</si>
  <si>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</si>
  <si>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</si>
  <si>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</si>
  <si>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</si>
  <si>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</si>
  <si>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</si>
  <si>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</si>
  <si>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</si>
  <si>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</si>
  <si>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</si>
  <si>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</si>
  <si>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</si>
  <si>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</si>
  <si>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</si>
  <si>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</si>
  <si>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</si>
  <si>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</si>
  <si>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</si>
  <si>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</si>
  <si>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</si>
  <si>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</si>
  <si>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</si>
  <si>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</si>
  <si>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</si>
  <si>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</si>
  <si>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</si>
  <si>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</si>
  <si>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</si>
  <si>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</si>
  <si>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</si>
  <si>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</si>
  <si>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</si>
  <si>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</si>
  <si>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</si>
  <si>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</si>
  <si>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</si>
  <si>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</si>
  <si>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</si>
  <si>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</si>
  <si>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</si>
  <si>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</si>
  <si>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</si>
  <si>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</si>
  <si>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</si>
  <si>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</si>
  <si>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</si>
  <si>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</si>
  <si>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</si>
  <si>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</si>
  <si>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</si>
  <si>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</si>
  <si>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</si>
  <si>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</si>
  <si>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</si>
  <si>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</si>
  <si>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</si>
  <si>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</si>
  <si>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</si>
  <si>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</si>
  <si>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</si>
  <si>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</si>
  <si>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</si>
  <si>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</si>
  <si>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</si>
  <si>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</si>
  <si>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</si>
  <si>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</si>
  <si>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</si>
  <si>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</si>
  <si>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</si>
  <si>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</si>
  <si>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</si>
  <si>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</si>
  <si>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</si>
  <si>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</si>
  <si>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</si>
  <si>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</si>
  <si>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</si>
  <si>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</si>
  <si>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</si>
  <si>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</si>
  <si>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</si>
  <si>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</si>
  <si>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</si>
  <si>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</si>
  <si>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</si>
  <si>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</si>
  <si>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</si>
  <si>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</si>
  <si>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</si>
  <si>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</si>
  <si>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</si>
  <si>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</si>
  <si>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</si>
  <si>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</si>
  <si>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</si>
  <si>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</si>
  <si>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</si>
  <si>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</si>
  <si>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</si>
  <si>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</si>
  <si>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</si>
  <si>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</si>
  <si>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</si>
  <si>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</si>
  <si>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</si>
  <si>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</si>
  <si>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</si>
  <si>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</si>
  <si>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</si>
  <si>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</si>
  <si>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</si>
  <si>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</si>
  <si>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</si>
  <si>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</si>
  <si>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</si>
  <si>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</si>
  <si>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</si>
  <si>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</si>
  <si>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</si>
  <si>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</si>
  <si>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</si>
  <si>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</si>
  <si>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</si>
  <si>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</si>
  <si>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</si>
  <si>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</si>
  <si>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</si>
  <si>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</si>
  <si>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</si>
  <si>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</si>
  <si>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</si>
  <si>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</si>
  <si>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</si>
  <si>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</si>
  <si>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</si>
  <si>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</si>
  <si>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</si>
  <si>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</si>
  <si>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</si>
  <si>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</si>
  <si>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</si>
  <si>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</si>
  <si>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</si>
  <si>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</si>
  <si>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</si>
  <si>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</si>
  <si>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</si>
  <si>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</si>
  <si>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</si>
  <si>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</si>
  <si>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</si>
  <si>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</si>
  <si>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</si>
  <si>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</si>
  <si>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</si>
  <si>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</si>
  <si>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</si>
  <si>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</si>
  <si>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</si>
  <si>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</si>
  <si>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</si>
  <si>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</si>
  <si>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</si>
  <si>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</si>
  <si>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</si>
  <si>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</si>
  <si>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</si>
  <si>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</si>
  <si>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</si>
  <si>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</si>
  <si>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</si>
  <si>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</si>
  <si>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</si>
  <si>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</si>
  <si>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</si>
  <si>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</si>
  <si>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</si>
  <si>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</si>
  <si>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</si>
  <si>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</si>
  <si>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</si>
  <si>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</si>
  <si>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</si>
  <si>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</si>
  <si>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</si>
  <si>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</si>
  <si>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</si>
  <si>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</si>
  <si>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</si>
  <si>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</si>
  <si>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</si>
  <si>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</si>
  <si>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</si>
  <si>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</si>
  <si>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</si>
  <si>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</si>
  <si>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</si>
  <si>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</si>
  <si>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</si>
  <si>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</si>
  <si>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</si>
  <si>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</si>
  <si>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</si>
  <si>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</si>
  <si>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</si>
  <si>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</si>
  <si>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</si>
  <si>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</si>
  <si>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</si>
  <si>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</si>
  <si>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</si>
  <si>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</si>
  <si>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</si>
  <si>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</si>
  <si>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</si>
  <si>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</si>
  <si>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</si>
  <si>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</si>
  <si>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</si>
  <si>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</si>
  <si>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</si>
  <si>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</si>
  <si>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</si>
  <si>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</si>
  <si>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</si>
  <si>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</si>
  <si>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</si>
  <si>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</si>
  <si>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</si>
  <si>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</si>
  <si>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</si>
  <si>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</si>
  <si>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</si>
  <si>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</si>
  <si>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</si>
  <si>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</si>
  <si>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</si>
  <si>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</si>
  <si>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</si>
  <si>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</si>
  <si>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</si>
  <si>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</si>
  <si>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</si>
  <si>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</si>
  <si>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</si>
  <si>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</si>
  <si>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</si>
  <si>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</si>
  <si>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</si>
  <si>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</si>
  <si>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</si>
  <si>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</si>
  <si>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</si>
  <si>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</si>
  <si>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</si>
  <si>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</si>
  <si>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</si>
  <si>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</si>
  <si>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</si>
  <si>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</si>
  <si>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</si>
  <si>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</si>
  <si>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</si>
  <si>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</si>
  <si>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</si>
  <si>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</si>
  <si>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</si>
  <si>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</si>
  <si>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</si>
  <si>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</si>
  <si>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</si>
  <si>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</si>
  <si>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</si>
  <si>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</si>
  <si>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</si>
  <si>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</si>
  <si>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</si>
  <si>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</si>
  <si>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</si>
  <si>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</si>
  <si>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</si>
  <si>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</si>
  <si>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</si>
  <si>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</si>
  <si>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</si>
  <si>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</si>
  <si>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</si>
  <si>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</si>
  <si>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</si>
  <si>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</si>
  <si>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</si>
  <si>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</si>
  <si>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</si>
  <si>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</si>
  <si>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</si>
  <si>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</si>
  <si>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</si>
  <si>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</si>
  <si>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</si>
  <si>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</si>
  <si>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</si>
  <si>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</si>
  <si>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</si>
  <si>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</si>
  <si>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</si>
  <si>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</si>
  <si>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</si>
  <si>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</si>
  <si>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</si>
  <si>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</si>
  <si>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</si>
  <si>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</si>
  <si>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</si>
  <si>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</si>
  <si>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</si>
  <si>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</si>
  <si>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</si>
  <si>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</si>
  <si>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</si>
  <si>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</si>
  <si>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</si>
  <si>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</si>
  <si>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</si>
  <si>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</si>
  <si>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</si>
  <si>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</si>
  <si>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</si>
  <si>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</si>
  <si>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</si>
  <si>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</si>
  <si>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</si>
  <si>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</si>
  <si>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</si>
  <si>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</si>
  <si>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</si>
  <si>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</si>
  <si>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</si>
  <si>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</si>
  <si>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</si>
  <si>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</si>
  <si>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</si>
  <si>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</si>
  <si>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</si>
  <si>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</si>
  <si>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</si>
  <si>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</si>
  <si>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</si>
  <si>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</si>
  <si>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</si>
  <si>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</si>
  <si>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</si>
  <si>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</si>
  <si>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</si>
  <si>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</si>
  <si>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</si>
  <si>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</si>
  <si>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</si>
  <si>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</si>
  <si>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</si>
  <si>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</si>
  <si>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</si>
  <si>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</si>
  <si>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</si>
  <si>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</si>
  <si>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</si>
  <si>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</si>
  <si>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</si>
  <si>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</si>
  <si>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</si>
  <si>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</si>
  <si>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</si>
  <si>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</si>
  <si>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</si>
  <si>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</si>
  <si>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</si>
  <si>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</si>
  <si>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</si>
  <si>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</si>
  <si>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</si>
  <si>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</si>
  <si>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</si>
  <si>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</si>
  <si>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</si>
  <si>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</si>
  <si>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</si>
  <si>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</si>
  <si>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</si>
  <si>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</si>
  <si>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</si>
  <si>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</si>
  <si>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</si>
  <si>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</si>
  <si>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</si>
  <si>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</si>
  <si>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</si>
  <si>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</si>
  <si>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</si>
  <si>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</si>
  <si>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</si>
  <si>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</si>
  <si>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</si>
  <si>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</si>
  <si>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</si>
  <si>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</si>
  <si>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</si>
  <si>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</si>
  <si>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</si>
  <si>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</si>
  <si>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</si>
  <si>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</si>
  <si>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</si>
  <si>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</si>
  <si>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</si>
  <si>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</si>
  <si>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</si>
  <si>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</si>
  <si>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</si>
  <si>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</si>
  <si>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</si>
  <si>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</si>
  <si>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</si>
  <si>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</si>
  <si>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</si>
  <si>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</si>
  <si>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</si>
  <si>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</si>
  <si>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</si>
  <si>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</si>
  <si>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</si>
  <si>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</si>
  <si>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</si>
  <si>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</si>
  <si>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</si>
  <si>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</si>
  <si>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</si>
  <si>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</si>
  <si>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</si>
  <si>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</si>
  <si>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</si>
  <si>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</si>
  <si>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</si>
  <si>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</si>
  <si>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</si>
  <si>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</si>
  <si>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</si>
  <si>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</si>
  <si>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</si>
  <si>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</si>
  <si>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</si>
  <si>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</si>
  <si>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</si>
  <si>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</si>
  <si>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</si>
  <si>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</si>
  <si>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</si>
  <si>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</si>
  <si>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</si>
  <si>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</si>
  <si>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</si>
  <si>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</si>
  <si>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</si>
  <si>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</si>
  <si>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</si>
  <si>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</si>
  <si>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</si>
  <si>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</si>
  <si>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</si>
  <si>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</si>
  <si>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</si>
  <si>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</si>
  <si>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</si>
  <si>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</si>
  <si>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</si>
  <si>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</si>
  <si>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</si>
  <si>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</si>
  <si>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</si>
  <si>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</si>
  <si>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</si>
  <si>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</si>
  <si>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</si>
  <si>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</si>
  <si>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</si>
  <si>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</si>
  <si>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</si>
  <si>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</si>
  <si>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</si>
  <si>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</si>
  <si>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</si>
  <si>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</si>
  <si>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</si>
  <si>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</si>
  <si>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</si>
  <si>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</si>
  <si>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</si>
  <si>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</si>
  <si>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</si>
  <si>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</si>
  <si>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</si>
  <si>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</si>
  <si>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</si>
  <si>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</si>
  <si>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</si>
  <si>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</si>
  <si>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</si>
  <si>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</si>
  <si>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</si>
  <si>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</si>
  <si>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</si>
  <si>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</si>
  <si>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</si>
  <si>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</si>
  <si>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</si>
  <si>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</si>
  <si>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</si>
  <si>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</si>
  <si>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</si>
  <si>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</si>
  <si>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</si>
  <si>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</si>
  <si>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</si>
  <si>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</si>
  <si>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</si>
  <si>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</si>
  <si>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</si>
  <si>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</si>
  <si>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</si>
  <si>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</si>
  <si>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</si>
  <si>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</si>
  <si>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</si>
  <si>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</si>
  <si>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</si>
  <si>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</si>
  <si>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</si>
  <si>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</si>
  <si>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</si>
  <si>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</si>
  <si>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</si>
  <si>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</si>
  <si>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</si>
  <si>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</si>
  <si>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</si>
  <si>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</si>
  <si>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</si>
  <si>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</si>
  <si>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</si>
  <si>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</si>
  <si>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</si>
  <si>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</si>
  <si>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</si>
  <si>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</si>
  <si>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</si>
  <si>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</si>
  <si>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</si>
  <si>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</si>
  <si>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</si>
  <si>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</si>
  <si>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</si>
  <si>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</si>
  <si>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</si>
  <si>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</si>
  <si>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</si>
  <si>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</si>
  <si>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</si>
  <si>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</si>
  <si>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</si>
  <si>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</si>
  <si>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</si>
  <si>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</si>
  <si>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</si>
  <si>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</si>
  <si>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</si>
  <si>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</si>
  <si>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</si>
  <si>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</si>
  <si>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</si>
  <si>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</si>
  <si>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</si>
  <si>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</si>
  <si>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</si>
  <si>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</si>
  <si>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</si>
  <si>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</si>
  <si>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</si>
  <si>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</si>
  <si>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</si>
  <si>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</si>
  <si>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</si>
  <si>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</si>
  <si>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</si>
  <si>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</si>
  <si>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</si>
  <si>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</si>
  <si>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</si>
  <si>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</si>
  <si>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</si>
  <si>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</si>
  <si>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</si>
  <si>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</si>
  <si>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</si>
  <si>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</si>
  <si>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</si>
  <si>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</si>
  <si>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</si>
  <si>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</si>
  <si>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</si>
  <si>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</si>
  <si>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</si>
  <si>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</si>
  <si>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</si>
  <si>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</si>
  <si>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</si>
  <si>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</si>
  <si>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</si>
  <si>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</si>
  <si>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</si>
  <si>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</si>
  <si>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</si>
  <si>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</si>
  <si>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</si>
  <si>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</si>
  <si>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</si>
  <si>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</si>
  <si>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</si>
  <si>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</si>
  <si>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</si>
  <si>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</si>
  <si>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</si>
  <si>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</si>
  <si>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</si>
  <si>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</si>
  <si>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</si>
  <si>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</si>
  <si>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</si>
  <si>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</si>
  <si>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</si>
  <si>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</si>
  <si>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</si>
  <si>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</si>
  <si>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</si>
  <si>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</si>
  <si>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</si>
  <si>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</si>
  <si>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</si>
  <si>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</si>
  <si>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</si>
  <si>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</si>
  <si>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</si>
  <si>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</si>
  <si>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</si>
  <si>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</si>
  <si>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</si>
  <si>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</si>
  <si>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</si>
  <si>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</si>
  <si>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</si>
  <si>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</si>
  <si>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</si>
  <si>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</si>
  <si>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</si>
  <si>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</si>
  <si>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</si>
  <si>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</si>
  <si>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</si>
  <si>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</si>
  <si>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</si>
  <si>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</si>
  <si>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</si>
  <si>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</si>
  <si>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</si>
  <si>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</si>
  <si>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</si>
  <si>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</si>
  <si>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</si>
  <si>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</si>
  <si>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</si>
  <si>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</si>
  <si>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</si>
  <si>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</si>
  <si>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</si>
  <si>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</si>
  <si>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</si>
  <si>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</si>
  <si>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</si>
  <si>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</si>
  <si>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</si>
  <si>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</si>
  <si>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</si>
  <si>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</si>
  <si>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</si>
  <si>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</si>
  <si>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</si>
  <si>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</si>
  <si>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</si>
  <si>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</si>
  <si>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</si>
  <si>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</si>
  <si>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</si>
  <si>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</si>
  <si>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</si>
  <si>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</si>
  <si>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</si>
  <si>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</si>
  <si>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</si>
  <si>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</si>
  <si>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</si>
  <si>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</si>
  <si>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</si>
  <si>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</si>
  <si>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</si>
  <si>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</si>
  <si>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</si>
  <si>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</si>
  <si>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</si>
  <si>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</si>
  <si>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</si>
  <si>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</si>
  <si>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</si>
  <si>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</si>
  <si>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</si>
  <si>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</si>
  <si>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</si>
  <si>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</si>
  <si>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</si>
  <si>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</si>
  <si>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</si>
  <si>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</si>
  <si>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</si>
  <si>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</si>
  <si>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</si>
  <si>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</si>
  <si>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</si>
  <si>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</si>
  <si>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</si>
  <si>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</si>
  <si>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</si>
  <si>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</si>
  <si>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</si>
  <si>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</si>
  <si>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</si>
  <si>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</si>
  <si>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</si>
  <si>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</si>
  <si>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</si>
  <si>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</si>
  <si>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</si>
  <si>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</si>
  <si>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</si>
  <si>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</si>
  <si>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</si>
  <si>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</si>
  <si>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</si>
  <si>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</si>
  <si>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</si>
  <si>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</si>
  <si>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</si>
  <si>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</si>
  <si>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</si>
  <si>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</si>
  <si>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</si>
  <si>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</si>
  <si>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</si>
  <si>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</si>
  <si>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</si>
  <si>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</si>
  <si>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</si>
  <si>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</si>
  <si>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</si>
  <si>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</si>
  <si>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</si>
  <si>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</si>
  <si>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</si>
  <si>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</si>
  <si>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</si>
  <si>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</si>
  <si>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</si>
  <si>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</si>
  <si>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</si>
  <si>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</si>
  <si>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</si>
  <si>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</si>
  <si>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</si>
  <si>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</si>
  <si>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</si>
  <si>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</si>
  <si>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</si>
  <si>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</si>
  <si>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</si>
  <si>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</si>
  <si>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</si>
  <si>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</si>
  <si>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</si>
  <si>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</si>
  <si>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</si>
  <si>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</si>
  <si>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</si>
  <si>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</si>
  <si>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</si>
  <si>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</si>
  <si>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</si>
  <si>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</si>
  <si>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</si>
  <si>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</si>
  <si>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</si>
  <si>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</si>
  <si>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</si>
  <si>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</si>
  <si>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</si>
  <si>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</si>
  <si>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</si>
  <si>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</si>
  <si>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</si>
  <si>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</si>
  <si>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</si>
  <si>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</si>
  <si>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</si>
  <si>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</si>
  <si>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</si>
  <si>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</si>
  <si>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</si>
  <si>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</si>
  <si>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</si>
  <si>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</si>
  <si>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</si>
  <si>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</si>
  <si>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</si>
  <si>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</si>
  <si>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</si>
  <si>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</si>
  <si>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</si>
  <si>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</si>
  <si>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</si>
  <si>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</si>
  <si>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</si>
  <si>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</si>
  <si>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</si>
  <si>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</si>
  <si>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</si>
  <si>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</si>
  <si>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</si>
  <si>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</si>
  <si>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</si>
  <si>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</si>
  <si>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</si>
  <si>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</si>
  <si>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</si>
  <si>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</si>
  <si>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</si>
  <si>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</si>
  <si>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</si>
  <si>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</si>
  <si>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</si>
  <si>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</si>
  <si>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</si>
  <si>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</si>
  <si>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</si>
  <si>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</si>
  <si>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</si>
  <si>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</si>
  <si>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</si>
  <si>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</si>
  <si>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</si>
  <si>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</si>
  <si>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</si>
  <si>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</si>
  <si>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</si>
  <si>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</si>
  <si>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</si>
  <si>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</si>
  <si>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</si>
  <si>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</si>
  <si>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</si>
  <si>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</si>
  <si>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</si>
  <si>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</si>
  <si>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</si>
  <si>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</si>
  <si>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</si>
  <si>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</si>
  <si>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</si>
  <si>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</si>
  <si>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</si>
  <si>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</si>
  <si>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</si>
  <si>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</si>
  <si>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</si>
  <si>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</si>
  <si>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</si>
  <si>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</si>
  <si>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</si>
  <si>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</si>
  <si>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</si>
  <si>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</si>
  <si>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</si>
  <si>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</si>
  <si>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</si>
  <si>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</si>
  <si>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</si>
  <si>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</si>
  <si>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</si>
  <si>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</si>
  <si>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</si>
  <si>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</si>
  <si>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</si>
  <si>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</si>
  <si>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</si>
  <si>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</si>
  <si>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</si>
  <si>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</si>
  <si>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</si>
  <si>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</si>
  <si>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</si>
  <si>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</si>
  <si>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</si>
  <si>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</si>
  <si>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</si>
  <si>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</si>
  <si>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</si>
  <si>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</si>
  <si>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</si>
  <si>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</si>
  <si>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</si>
  <si>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</si>
  <si>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</si>
  <si>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</si>
  <si>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</si>
  <si>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</si>
  <si>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</si>
  <si>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</si>
  <si>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</si>
  <si>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</si>
  <si>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</si>
  <si>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</si>
  <si>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</si>
  <si>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</si>
  <si>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</si>
  <si>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</si>
  <si>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</si>
  <si>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</si>
  <si>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</si>
  <si>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</si>
  <si>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</si>
  <si>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</si>
  <si>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</si>
  <si>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</si>
  <si>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</si>
  <si>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</si>
  <si>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</si>
  <si>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</si>
  <si>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</si>
  <si>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</si>
  <si>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</si>
  <si>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</si>
  <si>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</si>
  <si>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</si>
  <si>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</si>
  <si>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</si>
  <si>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</si>
  <si>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</si>
  <si>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</si>
  <si>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</si>
  <si>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</si>
  <si>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</si>
  <si>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</si>
  <si>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</si>
  <si>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</si>
  <si>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</si>
  <si>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</si>
  <si>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</si>
  <si>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</si>
  <si>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</si>
  <si>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</si>
  <si>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</si>
  <si>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</si>
  <si>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</si>
  <si>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</si>
  <si>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</si>
  <si>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</si>
  <si>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</si>
  <si>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</si>
  <si>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</si>
  <si>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</si>
  <si>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</si>
  <si>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</si>
  <si>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</si>
  <si>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</si>
  <si>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</si>
  <si>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</si>
  <si>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</si>
  <si>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</si>
  <si>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</si>
  <si>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</si>
  <si>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</si>
  <si>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</si>
  <si>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</si>
  <si>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</si>
  <si>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</si>
  <si>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</si>
  <si>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</si>
  <si>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</si>
  <si>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</si>
  <si>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</si>
  <si>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</si>
  <si>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</si>
  <si>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</si>
  <si>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</si>
  <si>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</si>
  <si>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</si>
  <si>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</si>
  <si>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</si>
  <si>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</si>
  <si>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</si>
  <si>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</si>
  <si>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</si>
  <si>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</si>
  <si>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</si>
  <si>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</si>
  <si>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</si>
  <si>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</si>
  <si>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</si>
  <si>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</si>
  <si>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</si>
  <si>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</si>
  <si>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</si>
  <si>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</si>
  <si>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</si>
  <si>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</si>
  <si>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</si>
  <si>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</si>
  <si>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</si>
  <si>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</si>
  <si>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</si>
  <si>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</si>
  <si>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</si>
  <si>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</si>
  <si>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</si>
  <si>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</si>
  <si>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</si>
  <si>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</si>
  <si>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</si>
  <si>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</si>
  <si>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</si>
  <si>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</si>
  <si>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</si>
  <si>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</si>
  <si>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</si>
  <si>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</si>
  <si>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</si>
  <si>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</si>
  <si>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</si>
  <si>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</si>
  <si>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</si>
  <si>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</si>
  <si>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</si>
  <si>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</si>
  <si>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</si>
  <si>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</si>
  <si>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</si>
  <si>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</si>
  <si>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</si>
  <si>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</si>
  <si>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</si>
  <si>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</si>
  <si>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</si>
  <si>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</si>
  <si>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</si>
  <si>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</si>
  <si>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</si>
  <si>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</si>
  <si>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</si>
  <si>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</si>
  <si>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</si>
  <si>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</si>
  <si>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</si>
  <si>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</si>
  <si>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</si>
  <si>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</si>
  <si>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</si>
  <si>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</si>
  <si>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</si>
  <si>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</si>
  <si>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</si>
  <si>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</si>
  <si>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</si>
  <si>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</si>
  <si>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</si>
  <si>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</si>
  <si>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</si>
  <si>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</si>
  <si>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</si>
  <si>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</si>
  <si>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</si>
  <si>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</si>
  <si>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</si>
  <si>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</si>
  <si>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</si>
  <si>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</si>
  <si>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</si>
  <si>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</si>
  <si>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</si>
  <si>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</si>
  <si>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</si>
  <si>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</si>
  <si>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</si>
  <si>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</si>
  <si>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</si>
  <si>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</si>
  <si>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</si>
  <si>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</si>
  <si>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</si>
  <si>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</si>
  <si>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</si>
  <si>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</si>
  <si>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</si>
  <si>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</si>
  <si>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</si>
  <si>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</si>
  <si>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</si>
  <si>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</si>
  <si>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</si>
  <si>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</si>
  <si>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</si>
  <si>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</si>
  <si>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</si>
  <si>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</si>
  <si>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</si>
  <si>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</si>
  <si>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</si>
  <si>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</si>
  <si>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</si>
  <si>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</si>
  <si>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</si>
  <si>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</si>
  <si>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</si>
  <si>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</si>
  <si>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</si>
  <si>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</si>
  <si>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</si>
  <si>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</si>
  <si>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</si>
  <si>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</si>
  <si>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</si>
  <si>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</si>
  <si>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</si>
  <si>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</si>
  <si>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</si>
  <si>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</si>
  <si>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</si>
  <si>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</si>
  <si>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</si>
  <si>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</si>
  <si>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</si>
  <si>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</si>
  <si>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</si>
  <si>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</si>
  <si>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</si>
  <si>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</si>
  <si>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</si>
  <si>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</si>
  <si>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</si>
  <si>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</si>
  <si>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</si>
  <si>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</si>
  <si>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</si>
  <si>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</si>
  <si>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</si>
  <si>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</si>
  <si>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</si>
  <si>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</si>
  <si>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</si>
  <si>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</si>
  <si>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</si>
  <si>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</si>
  <si>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</si>
  <si>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</si>
  <si>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</si>
  <si>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</si>
  <si>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</si>
  <si>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</si>
  <si>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</si>
  <si>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</si>
  <si>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</si>
  <si>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</si>
  <si>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</si>
  <si>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</si>
  <si>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</si>
  <si>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</si>
  <si>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</si>
  <si>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</si>
  <si>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</si>
  <si>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</si>
  <si>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</si>
  <si>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</si>
  <si>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</si>
  <si>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</si>
  <si>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</si>
  <si>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</si>
  <si>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</si>
  <si>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</si>
  <si>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</si>
  <si>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</si>
  <si>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</si>
  <si>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</si>
  <si>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</si>
  <si>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</si>
  <si>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</si>
  <si>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</si>
  <si>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</si>
  <si>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</si>
  <si>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</si>
  <si>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</si>
  <si>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</si>
  <si>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</si>
  <si>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</si>
  <si>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</si>
  <si>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</si>
  <si>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</si>
  <si>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</si>
  <si>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</si>
  <si>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</si>
  <si>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</si>
  <si>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</si>
  <si>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</si>
  <si>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</si>
  <si>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</si>
  <si>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</si>
  <si>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</si>
  <si>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</si>
  <si>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</si>
  <si>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</si>
  <si>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</si>
  <si>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</si>
  <si>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</si>
  <si>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</si>
  <si>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</si>
  <si>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</si>
  <si>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</si>
  <si>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</si>
  <si>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</si>
  <si>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</si>
  <si>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</si>
  <si>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</si>
  <si>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</si>
  <si>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</si>
  <si>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</si>
  <si>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</si>
  <si>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</si>
  <si>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</si>
  <si>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</si>
  <si>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</si>
  <si>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</si>
  <si>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</si>
  <si>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</si>
  <si>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</si>
  <si>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</si>
  <si>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</si>
  <si>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</si>
  <si>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</si>
  <si>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</si>
  <si>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</si>
  <si>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</si>
  <si>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</si>
  <si>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</si>
  <si>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</si>
  <si>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</si>
  <si>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</si>
  <si>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</si>
  <si>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</si>
  <si>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</si>
  <si>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</si>
  <si>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</si>
  <si>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</si>
  <si>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</si>
  <si>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</si>
  <si>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</si>
  <si>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</si>
  <si>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</si>
  <si>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</si>
  <si>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</si>
  <si>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</si>
  <si>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</si>
  <si>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</si>
  <si>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</si>
  <si>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</si>
  <si>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</si>
  <si>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</si>
  <si>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</si>
  <si>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</si>
  <si>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</si>
  <si>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</si>
  <si>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</si>
  <si>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</si>
  <si>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</si>
  <si>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</si>
  <si>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</si>
  <si>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</si>
  <si>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</si>
  <si>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</si>
  <si>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</si>
  <si>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</si>
  <si>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</si>
  <si>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</si>
  <si>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</si>
  <si>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</si>
  <si>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</si>
  <si>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</si>
  <si>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</si>
  <si>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</si>
  <si>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</si>
  <si>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</si>
  <si>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</si>
  <si>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</si>
  <si>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</si>
  <si>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</si>
  <si>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</si>
  <si>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</si>
  <si>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</si>
  <si>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</si>
  <si>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</si>
  <si>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</si>
  <si>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</si>
  <si>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</si>
  <si>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</si>
  <si>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</si>
  <si>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</si>
  <si>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</si>
  <si>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</si>
  <si>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</si>
  <si>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</si>
  <si>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</si>
  <si>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</si>
  <si>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</si>
  <si>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</si>
  <si>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</si>
  <si>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</si>
  <si>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</si>
  <si>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</si>
  <si>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</si>
  <si>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</si>
  <si>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</si>
  <si>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</si>
  <si>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</si>
  <si>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</si>
  <si>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</si>
  <si>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</si>
  <si>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</si>
  <si>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</si>
  <si>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</si>
  <si>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</si>
  <si>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</si>
  <si>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</si>
  <si>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</si>
  <si>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</si>
  <si>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</si>
  <si>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</si>
  <si>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</si>
  <si>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</si>
  <si>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</si>
  <si>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</si>
  <si>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</si>
  <si>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</si>
  <si>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</si>
  <si>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</si>
  <si>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</si>
  <si>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</si>
  <si>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</si>
  <si>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</si>
  <si>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</si>
  <si>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</si>
  <si>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</si>
  <si>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</si>
  <si>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</si>
  <si>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</si>
  <si>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</si>
  <si>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</si>
  <si>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</si>
  <si>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</si>
  <si>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</si>
  <si>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</si>
  <si>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</si>
  <si>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</si>
  <si>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</si>
  <si>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</si>
  <si>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</si>
  <si>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</si>
  <si>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</si>
  <si>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</si>
  <si>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</si>
  <si>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</si>
  <si>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</si>
  <si>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</si>
  <si>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</si>
  <si>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</si>
  <si>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</si>
  <si>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</si>
  <si>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</si>
  <si>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</si>
  <si>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</si>
  <si>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</si>
  <si>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</si>
  <si>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</si>
  <si>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</si>
  <si>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</si>
  <si>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</si>
  <si>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</si>
  <si>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</si>
  <si>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</si>
  <si>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</si>
  <si>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</si>
  <si>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</si>
  <si>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</si>
  <si>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</si>
  <si>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</si>
  <si>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</si>
  <si>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</si>
  <si>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</si>
  <si>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</si>
  <si>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</si>
  <si>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</si>
  <si>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</si>
  <si>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</si>
  <si>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</si>
  <si>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</si>
  <si>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</si>
  <si>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</si>
  <si>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</si>
  <si>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</si>
  <si>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</si>
  <si>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</si>
  <si>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</si>
  <si>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</si>
  <si>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</si>
  <si>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</si>
  <si>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</si>
  <si>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</si>
  <si>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</si>
  <si>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</si>
  <si>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</si>
  <si>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</si>
  <si>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</si>
  <si>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</si>
  <si>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</si>
  <si>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</si>
  <si>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</si>
  <si>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</si>
  <si>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</si>
  <si>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</si>
  <si>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</si>
  <si>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</si>
  <si>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</si>
  <si>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</si>
  <si>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</si>
  <si>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</si>
  <si>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</si>
  <si>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</si>
  <si>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</si>
  <si>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</si>
  <si>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</si>
  <si>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</si>
  <si>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</si>
  <si>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</si>
  <si>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</si>
  <si>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</si>
  <si>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</si>
  <si>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</si>
  <si>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</si>
  <si>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</si>
  <si>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</si>
  <si>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</si>
  <si>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</si>
  <si>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</si>
  <si>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</si>
  <si>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</si>
  <si>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</si>
  <si>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</si>
  <si>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</si>
  <si>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</si>
  <si>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</si>
  <si>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</si>
  <si>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</si>
  <si>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</si>
  <si>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</si>
  <si>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</si>
  <si>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</si>
  <si>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</si>
  <si>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</si>
  <si>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</si>
  <si>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</si>
  <si>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</si>
  <si>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</si>
  <si>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</si>
  <si>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</si>
  <si>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</si>
  <si>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</si>
  <si>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</si>
  <si>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</si>
  <si>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</si>
  <si>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</si>
  <si>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</si>
  <si>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</si>
  <si>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</si>
  <si>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</si>
  <si>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</si>
  <si>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</si>
  <si>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</si>
  <si>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</si>
  <si>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</si>
  <si>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</si>
  <si>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</si>
  <si>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</si>
  <si>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</si>
  <si>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</si>
  <si>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</si>
  <si>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</si>
  <si>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</si>
  <si>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</si>
  <si>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</si>
  <si>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</si>
  <si>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</si>
  <si>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</si>
  <si>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</si>
  <si>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</si>
  <si>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</si>
  <si>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</si>
  <si>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</si>
  <si>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</si>
  <si>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</si>
  <si>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</si>
  <si>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</si>
  <si>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</si>
  <si>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</si>
  <si>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</si>
  <si>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</si>
  <si>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</si>
  <si>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</si>
  <si>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</si>
  <si>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</si>
  <si>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</si>
  <si>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</si>
  <si>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</si>
  <si>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</si>
  <si>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</si>
  <si>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</si>
  <si>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</si>
  <si>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</si>
  <si>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</si>
  <si>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</si>
  <si>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</si>
  <si>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</si>
  <si>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</si>
  <si>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</si>
  <si>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</si>
  <si>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</si>
  <si>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</si>
  <si>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</si>
  <si>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</si>
  <si>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</si>
  <si>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</si>
  <si>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</si>
  <si>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</si>
  <si>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</si>
  <si>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</si>
  <si>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</si>
  <si>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</si>
  <si>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</si>
  <si>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</si>
  <si>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</si>
  <si>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</si>
  <si>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</si>
  <si>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</si>
  <si>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</si>
  <si>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</si>
  <si>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</si>
  <si>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</si>
  <si>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</si>
  <si>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</si>
  <si>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</si>
  <si>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</si>
  <si>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</si>
  <si>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</si>
  <si>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</si>
  <si>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</si>
  <si>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</si>
  <si>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</si>
  <si>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</si>
  <si>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</si>
  <si>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</si>
  <si>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</si>
  <si>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</si>
  <si>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</si>
  <si>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</si>
  <si>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</si>
  <si>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</si>
  <si>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</si>
  <si>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</si>
  <si>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</si>
  <si>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</si>
  <si>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</si>
  <si>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</si>
  <si>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</si>
  <si>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</si>
  <si>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</si>
  <si>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</si>
  <si>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</si>
  <si>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</si>
  <si>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</si>
  <si>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</si>
  <si>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</si>
  <si>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</si>
  <si>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</si>
  <si>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</si>
  <si>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</si>
  <si>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</si>
  <si>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</si>
  <si>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</si>
  <si>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</si>
  <si>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</si>
  <si>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</si>
  <si>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</si>
  <si>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</si>
  <si>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</si>
  <si>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</si>
  <si>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</si>
  <si>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</si>
  <si>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</si>
  <si>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</si>
  <si>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</si>
  <si>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</si>
  <si>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</si>
  <si>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</si>
  <si>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</si>
  <si>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</si>
  <si>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</si>
  <si>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</si>
  <si>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</si>
  <si>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</si>
  <si>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</si>
  <si>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</si>
  <si>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</si>
  <si>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</si>
  <si>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</si>
  <si>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</si>
  <si>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</si>
  <si>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</si>
  <si>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</si>
  <si>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</si>
  <si>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</si>
  <si>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</si>
  <si>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</si>
  <si>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</si>
  <si>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</si>
  <si>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</si>
  <si>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</si>
  <si>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</si>
  <si>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</si>
  <si>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</si>
  <si>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</si>
  <si>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</si>
  <si>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</si>
  <si>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</si>
  <si>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</si>
  <si>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</si>
  <si>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</si>
  <si>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</si>
  <si>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</si>
  <si>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</si>
  <si>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</si>
  <si>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</si>
  <si>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</si>
  <si>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</si>
  <si>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</si>
  <si>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</si>
  <si>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</si>
  <si>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</si>
  <si>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</si>
  <si>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</si>
  <si>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</si>
  <si>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</si>
  <si>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</si>
  <si>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</si>
  <si>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</si>
  <si>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</si>
  <si>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</si>
  <si>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</si>
  <si>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</si>
  <si>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</si>
  <si>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</si>
  <si>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</si>
  <si>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</si>
  <si>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</si>
  <si>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</si>
  <si>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</si>
  <si>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</si>
  <si>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</si>
  <si>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</si>
  <si>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</si>
  <si>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</si>
  <si>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</si>
  <si>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</si>
  <si>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</si>
  <si>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</si>
  <si>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</si>
  <si>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</si>
  <si>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</si>
  <si>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</si>
  <si>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</si>
  <si>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</si>
  <si>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</si>
  <si>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</si>
  <si>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</si>
  <si>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</si>
  <si>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</si>
  <si>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</si>
  <si>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</si>
  <si>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</si>
  <si>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</si>
  <si>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</si>
  <si>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</si>
  <si>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</si>
  <si>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</si>
  <si>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</si>
  <si>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</si>
  <si>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</si>
  <si>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</si>
  <si>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</si>
  <si>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</si>
  <si>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</si>
  <si>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</si>
  <si>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</si>
  <si>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</si>
  <si>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</si>
  <si>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</si>
  <si>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</si>
  <si>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</si>
  <si>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</si>
  <si>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</si>
  <si>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</si>
  <si>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</si>
  <si>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</si>
  <si>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</si>
  <si>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</si>
  <si>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</si>
  <si>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</si>
  <si>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</si>
  <si>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</si>
  <si>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</si>
  <si>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</si>
  <si>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</si>
  <si>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</si>
  <si>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</si>
  <si>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</si>
  <si>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</si>
  <si>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</si>
  <si>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</si>
  <si>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</si>
  <si>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</si>
  <si>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</si>
  <si>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</si>
  <si>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</si>
  <si>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</si>
  <si>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</si>
  <si>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</si>
  <si>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</si>
  <si>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</si>
  <si>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</si>
  <si>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</si>
  <si>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</si>
  <si>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</si>
  <si>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</si>
  <si>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</si>
  <si>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</si>
  <si>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</si>
  <si>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</si>
  <si>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</si>
  <si>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</si>
  <si>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</si>
  <si>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</si>
  <si>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</si>
  <si>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</si>
  <si>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</si>
  <si>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</si>
  <si>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</si>
  <si>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</si>
  <si>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</si>
  <si>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</si>
  <si>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</si>
  <si>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</si>
  <si>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</si>
  <si>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</si>
  <si>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</si>
  <si>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</si>
  <si>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</si>
  <si>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</si>
  <si>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</si>
  <si>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</si>
  <si>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</si>
  <si>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</si>
  <si>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</si>
  <si>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</si>
  <si>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</si>
  <si>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</si>
  <si>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</si>
  <si>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</si>
  <si>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</si>
  <si>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</si>
  <si>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</si>
  <si>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</si>
  <si>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</si>
  <si>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</si>
  <si>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</si>
  <si>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</si>
  <si>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</si>
  <si>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</si>
  <si>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</si>
  <si>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</si>
  <si>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</si>
  <si>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</si>
  <si>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</si>
  <si>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</si>
  <si>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</si>
  <si>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</si>
  <si>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</si>
  <si>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</si>
  <si>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</si>
  <si>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</si>
  <si>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</si>
  <si>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</si>
  <si>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</si>
  <si>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</si>
  <si>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</si>
  <si>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</si>
  <si>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</si>
  <si>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</si>
  <si>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</si>
  <si>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</si>
  <si>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</si>
  <si>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</si>
  <si>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</si>
  <si>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</si>
  <si>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</si>
  <si>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</si>
  <si>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</si>
  <si>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</si>
  <si>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</si>
  <si>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</si>
  <si>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</si>
  <si>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</si>
  <si>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</si>
  <si>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</si>
  <si>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</si>
  <si>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</si>
  <si>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</si>
  <si>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</si>
  <si>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</si>
  <si>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</si>
  <si>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</si>
  <si>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</si>
  <si>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</si>
  <si>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</si>
  <si>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</si>
  <si>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</si>
  <si>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</si>
  <si>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</si>
  <si>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</si>
  <si>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</si>
  <si>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</si>
  <si>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</si>
  <si>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</si>
  <si>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</si>
  <si>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</si>
  <si>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</si>
  <si>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</si>
  <si>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</si>
  <si>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</si>
  <si>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</si>
  <si>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</si>
  <si>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</si>
  <si>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</si>
  <si>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</si>
  <si>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</si>
  <si>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</si>
  <si>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</si>
  <si>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</si>
  <si>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</si>
  <si>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</si>
  <si>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</si>
  <si>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</si>
  <si>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</si>
  <si>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</si>
  <si>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</si>
  <si>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</si>
  <si>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</si>
  <si>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</si>
  <si>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</si>
  <si>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</si>
  <si>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</si>
  <si>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</si>
  <si>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</si>
  <si>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</si>
  <si>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</si>
  <si>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</si>
  <si>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</si>
  <si>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</si>
  <si>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</si>
  <si>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</si>
  <si>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</si>
  <si>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</si>
  <si>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</si>
  <si>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</si>
  <si>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</si>
  <si>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</si>
  <si>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</si>
  <si>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</si>
  <si>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</si>
  <si>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</si>
  <si>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</si>
  <si>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</si>
  <si>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</si>
  <si>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</si>
  <si>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</si>
  <si>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</si>
  <si>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</si>
  <si>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</si>
  <si>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</si>
  <si>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</si>
  <si>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</si>
  <si>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</si>
  <si>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</si>
  <si>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</si>
  <si>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</si>
  <si>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</si>
  <si>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</si>
  <si>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</si>
  <si>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</si>
  <si>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</si>
  <si>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</si>
  <si>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</si>
  <si>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</si>
  <si>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</si>
  <si>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</si>
  <si>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</si>
  <si>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</si>
  <si>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</si>
  <si>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</si>
  <si>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</si>
  <si>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</si>
  <si>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</si>
  <si>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</si>
  <si>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</si>
  <si>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</si>
  <si>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</si>
  <si>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</si>
  <si>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</si>
  <si>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</si>
  <si>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</si>
  <si>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</si>
  <si>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</si>
  <si>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</si>
  <si>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</si>
  <si>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</si>
  <si>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</si>
  <si>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</si>
  <si>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</si>
  <si>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</si>
  <si>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</si>
  <si>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</si>
  <si>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</si>
  <si>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</si>
  <si>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</si>
  <si>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</si>
  <si>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</si>
  <si>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</si>
  <si>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</si>
  <si>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</si>
  <si>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</si>
  <si>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</si>
  <si>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</si>
  <si>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</si>
  <si>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</si>
  <si>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</si>
  <si>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</si>
  <si>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</si>
  <si>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</si>
  <si>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</si>
  <si>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</si>
  <si>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</si>
  <si>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</si>
  <si>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</si>
  <si>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</si>
  <si>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</si>
  <si>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</si>
  <si>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</si>
  <si>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</si>
  <si>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</si>
  <si>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</si>
  <si>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</si>
  <si>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</si>
  <si>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</si>
  <si>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</si>
  <si>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</si>
  <si>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</si>
  <si>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</si>
  <si>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</si>
  <si>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</si>
  <si>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</si>
  <si>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</si>
  <si>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</si>
  <si>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</si>
  <si>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</si>
  <si>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</si>
  <si>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</si>
  <si>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</si>
  <si>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</si>
  <si>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</si>
  <si>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</si>
  <si>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</si>
  <si>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</si>
  <si>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</si>
  <si>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</si>
  <si>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</si>
  <si>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</si>
  <si>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</si>
  <si>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</si>
  <si>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</si>
  <si>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</si>
  <si>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</si>
  <si>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</si>
  <si>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</si>
  <si>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</si>
  <si>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</si>
  <si>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</si>
  <si>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</si>
  <si>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</si>
  <si>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</si>
  <si>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</si>
  <si>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</si>
  <si>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</si>
  <si>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</si>
  <si>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</si>
  <si>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</si>
  <si>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</si>
  <si>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</si>
  <si>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</si>
  <si>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</si>
  <si>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</si>
  <si>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</si>
  <si>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</si>
  <si>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</si>
  <si>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</si>
  <si>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</si>
  <si>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</si>
  <si>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</si>
  <si>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</si>
  <si>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</si>
  <si>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</si>
  <si>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</si>
  <si>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</si>
  <si>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</si>
  <si>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</si>
  <si>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</si>
  <si>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</si>
  <si>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</si>
  <si>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</si>
  <si>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</si>
  <si>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</si>
  <si>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</si>
  <si>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</si>
  <si>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</si>
  <si>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</si>
  <si>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</si>
  <si>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</si>
  <si>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</si>
  <si>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</si>
  <si>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</si>
  <si>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</si>
  <si>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</si>
  <si>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</si>
  <si>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</si>
  <si>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</si>
  <si>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</si>
  <si>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</si>
  <si>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</si>
  <si>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</si>
  <si>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</si>
  <si>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</si>
  <si>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</si>
  <si>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</si>
  <si>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</si>
  <si>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</si>
  <si>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</si>
  <si>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</si>
  <si>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</si>
  <si>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</si>
  <si>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</si>
  <si>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</si>
  <si>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</si>
  <si>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</si>
  <si>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</si>
  <si>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</si>
  <si>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</si>
  <si>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</si>
  <si>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</si>
  <si>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</si>
  <si>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</si>
  <si>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</si>
  <si>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</si>
  <si>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</si>
  <si>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</si>
  <si>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</si>
  <si>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</si>
  <si>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</si>
  <si>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</si>
  <si>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</si>
  <si>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</si>
  <si>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</si>
  <si>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</si>
  <si>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</si>
  <si>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</si>
  <si>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</si>
  <si>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</si>
  <si>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</si>
  <si>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</si>
  <si>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</si>
  <si>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</si>
  <si>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</si>
  <si>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</si>
  <si>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</si>
  <si>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</si>
  <si>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</si>
  <si>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</si>
  <si>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</si>
  <si>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</si>
  <si>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</si>
  <si>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</si>
  <si>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</si>
  <si>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</si>
  <si>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</si>
  <si>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</si>
  <si>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</si>
  <si>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</si>
  <si>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</si>
  <si>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</si>
  <si>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</si>
  <si>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</si>
  <si>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</si>
  <si>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</si>
  <si>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</si>
  <si>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</si>
  <si>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</si>
  <si>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</si>
  <si>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</si>
  <si>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</si>
  <si>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</si>
  <si>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</si>
  <si>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</si>
  <si>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</si>
  <si>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</si>
  <si>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</si>
  <si>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</si>
  <si>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</si>
  <si>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</si>
  <si>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</si>
  <si>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</si>
  <si>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</si>
  <si>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</si>
  <si>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</si>
  <si>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</si>
  <si>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</si>
  <si>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</si>
  <si>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</si>
  <si>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</si>
  <si>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</si>
  <si>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</si>
  <si>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</si>
  <si>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</si>
  <si>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</si>
  <si>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</si>
  <si>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</si>
  <si>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</si>
  <si>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</si>
  <si>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</si>
  <si>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</si>
  <si>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</si>
  <si>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</si>
  <si>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</si>
  <si>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</si>
  <si>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</si>
  <si>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</si>
  <si>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</si>
  <si>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</si>
  <si>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</si>
  <si>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</si>
  <si>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</si>
  <si>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</si>
  <si>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</si>
  <si>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</si>
  <si>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</si>
  <si>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</si>
  <si>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</si>
  <si>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</si>
  <si>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</si>
  <si>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</si>
  <si>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</si>
  <si>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</si>
  <si>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</si>
  <si>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</si>
  <si>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</si>
  <si>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</si>
  <si>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</si>
  <si>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</si>
  <si>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</si>
  <si>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</si>
  <si>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</si>
  <si>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</si>
  <si>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</si>
  <si>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</si>
  <si>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</si>
  <si>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</si>
  <si>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</si>
  <si>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</si>
  <si>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</si>
  <si>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</si>
  <si>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</si>
  <si>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</si>
  <si>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</si>
  <si>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</si>
  <si>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</si>
  <si>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</si>
  <si>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</si>
  <si>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</si>
  <si>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</si>
  <si>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</si>
  <si>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</si>
  <si>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</si>
  <si>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</si>
  <si>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</si>
  <si>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</si>
  <si>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</si>
  <si>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</si>
  <si>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</si>
  <si>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</si>
  <si>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</si>
  <si>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</si>
  <si>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</si>
  <si>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</si>
  <si>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</si>
  <si>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</si>
  <si>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</si>
  <si>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</si>
  <si>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</si>
  <si>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</si>
  <si>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</si>
  <si>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</si>
  <si>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</si>
  <si>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</si>
  <si>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</si>
  <si>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</si>
  <si>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</si>
  <si>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</si>
  <si>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</si>
  <si>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</si>
  <si>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</si>
  <si>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</si>
  <si>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</si>
  <si>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</si>
  <si>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</si>
  <si>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</si>
  <si>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</si>
  <si>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</si>
  <si>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</si>
  <si>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</si>
  <si>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</si>
  <si>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</si>
  <si>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</si>
  <si>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</si>
  <si>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</si>
  <si>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</si>
  <si>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</si>
  <si>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</si>
  <si>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</si>
  <si>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</si>
  <si>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</si>
  <si>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</si>
  <si>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</si>
  <si>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</si>
  <si>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</si>
  <si>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</si>
  <si>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</si>
  <si>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</si>
  <si>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</si>
  <si>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</si>
  <si>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</si>
  <si>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</si>
  <si>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</si>
  <si>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</si>
  <si>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</si>
  <si>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</si>
  <si>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</si>
  <si>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</si>
  <si>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</si>
  <si>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</si>
  <si>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</si>
  <si>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</si>
  <si>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</si>
  <si>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</si>
  <si>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</si>
  <si>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</si>
  <si>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</si>
  <si>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</si>
  <si>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</si>
  <si>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</si>
  <si>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</si>
  <si>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</si>
  <si>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</si>
  <si>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</si>
  <si>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</si>
  <si>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</si>
  <si>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</si>
  <si>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</si>
  <si>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</si>
  <si>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</si>
  <si>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</si>
  <si>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</si>
  <si>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</si>
  <si>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</si>
  <si>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</si>
  <si>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</si>
  <si>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</si>
  <si>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</si>
  <si>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</si>
  <si>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</si>
  <si>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</si>
  <si>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</si>
  <si>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</si>
  <si>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</si>
  <si>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</si>
  <si>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</si>
  <si>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</si>
  <si>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</si>
  <si>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</si>
  <si>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</si>
  <si>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</si>
  <si>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</si>
  <si>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</si>
  <si>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</si>
  <si>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</si>
  <si>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</si>
  <si>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</si>
  <si>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</si>
  <si>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</si>
  <si>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</si>
  <si>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</si>
  <si>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</si>
  <si>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</si>
  <si>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</si>
  <si>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</si>
  <si>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</si>
  <si>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</si>
  <si>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</si>
  <si>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</si>
  <si>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</si>
  <si>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</si>
  <si>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</si>
  <si>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</si>
  <si>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</si>
  <si>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</si>
  <si>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</si>
  <si>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</si>
  <si>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</si>
  <si>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</si>
  <si>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</si>
  <si>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</si>
  <si>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</si>
  <si>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</si>
  <si>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</si>
  <si>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</si>
  <si>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</si>
  <si>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</si>
  <si>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</si>
  <si>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</si>
  <si>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</si>
  <si>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</si>
  <si>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</si>
  <si>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</si>
  <si>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</si>
  <si>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</si>
  <si>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</si>
  <si>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</si>
  <si>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</si>
  <si>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</si>
  <si>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</si>
  <si>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</si>
  <si>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</si>
  <si>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</si>
  <si>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</si>
  <si>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</si>
  <si>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</si>
  <si>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</si>
  <si>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</si>
  <si>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</si>
  <si>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</si>
  <si>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</si>
  <si>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</si>
  <si>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</si>
  <si>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</si>
  <si>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</si>
  <si>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</si>
  <si>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</si>
  <si>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</si>
  <si>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</si>
  <si>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</si>
  <si>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</si>
  <si>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</si>
  <si>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</si>
  <si>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</si>
  <si>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</si>
  <si>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</si>
  <si>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</si>
  <si>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</si>
  <si>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</si>
  <si>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</si>
  <si>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</si>
  <si>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</si>
  <si>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</si>
  <si>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</si>
  <si>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</si>
  <si>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</si>
  <si>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</si>
  <si>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</si>
  <si>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</si>
  <si>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</si>
  <si>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</si>
  <si>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</si>
  <si>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</si>
  <si>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</si>
  <si>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</si>
  <si>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</si>
  <si>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</si>
  <si>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</si>
  <si>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</si>
  <si>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</si>
  <si>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</si>
  <si>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</si>
  <si>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</si>
  <si>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</si>
  <si>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</si>
  <si>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</si>
  <si>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</si>
  <si>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</si>
  <si>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</si>
  <si>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</si>
  <si>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</si>
  <si>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</si>
  <si>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</si>
  <si>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</si>
  <si>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</si>
  <si>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</si>
  <si>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</si>
  <si>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</si>
  <si>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</si>
  <si>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</si>
  <si>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</si>
  <si>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</si>
  <si>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</si>
  <si>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</si>
  <si>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</si>
  <si>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</si>
  <si>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</si>
  <si>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</si>
  <si>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</si>
  <si>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</si>
  <si>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</si>
  <si>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</si>
  <si>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</si>
  <si>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</si>
  <si>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</si>
  <si>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</si>
  <si>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</si>
  <si>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</si>
  <si>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</si>
  <si>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</si>
  <si>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</si>
  <si>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</si>
  <si>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</si>
  <si>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</si>
  <si>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</si>
  <si>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</si>
  <si>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</si>
  <si>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</si>
  <si>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</si>
  <si>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</si>
  <si>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</si>
  <si>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</si>
  <si>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</si>
  <si>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</si>
  <si>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</si>
  <si>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</si>
  <si>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</si>
  <si>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</si>
  <si>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</si>
  <si>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</si>
  <si>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</si>
  <si>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</si>
  <si>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</si>
  <si>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</si>
  <si>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</si>
  <si>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</si>
  <si>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</si>
  <si>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</si>
  <si>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</si>
  <si>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</si>
  <si>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</si>
  <si>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</si>
  <si>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</si>
  <si>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</si>
  <si>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</si>
  <si>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</si>
  <si>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</si>
  <si>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</si>
  <si>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</si>
  <si>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</si>
  <si>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</si>
  <si>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</si>
  <si>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</si>
  <si>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</si>
  <si>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</si>
  <si>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</si>
  <si>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</si>
  <si>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</si>
  <si>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</si>
  <si>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</si>
  <si>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</si>
  <si>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</si>
  <si>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</si>
  <si>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</si>
  <si>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</si>
  <si>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</si>
  <si>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</si>
  <si>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</si>
  <si>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</si>
  <si>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</si>
  <si>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</si>
  <si>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</si>
  <si>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</si>
  <si>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</si>
  <si>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</si>
  <si>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</si>
  <si>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</si>
  <si>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</si>
  <si>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</si>
  <si>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</si>
  <si>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</si>
  <si>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</si>
  <si>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</si>
  <si>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</si>
  <si>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</si>
  <si>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</si>
  <si>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</si>
  <si>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</si>
  <si>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</si>
  <si>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</si>
  <si>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</si>
  <si>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</si>
  <si>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</si>
  <si>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</si>
  <si>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</si>
  <si>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</si>
  <si>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</si>
  <si>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</si>
  <si>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</si>
  <si>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</si>
  <si>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</si>
  <si>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</si>
  <si>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</si>
  <si>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</si>
  <si>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</si>
  <si>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</si>
  <si>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</si>
  <si>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</si>
  <si>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</si>
  <si>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</si>
  <si>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</si>
  <si>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</si>
  <si>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</si>
  <si>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</si>
  <si>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</si>
  <si>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</si>
  <si>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</si>
  <si>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</si>
  <si>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</si>
  <si>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</si>
  <si>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</si>
  <si>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</si>
  <si>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</si>
  <si>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</si>
  <si>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</si>
  <si>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</si>
  <si>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</si>
  <si>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</si>
  <si>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</si>
  <si>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</si>
  <si>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</si>
  <si>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</si>
  <si>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</si>
  <si>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</si>
  <si>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</si>
  <si>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</si>
  <si>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</si>
  <si>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</si>
  <si>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</si>
  <si>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</si>
  <si>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</si>
  <si>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</si>
  <si>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</si>
  <si>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</si>
  <si>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</si>
  <si>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</si>
  <si>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</si>
  <si>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</si>
  <si>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</si>
  <si>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</si>
  <si>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</si>
  <si>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</si>
  <si>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</si>
  <si>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</si>
  <si>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</si>
  <si>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</si>
  <si>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</si>
  <si>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</si>
  <si>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</si>
  <si>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</si>
  <si>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</si>
  <si>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</si>
  <si>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</si>
  <si>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</si>
  <si>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</si>
  <si>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</si>
  <si>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</si>
  <si>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</si>
  <si>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</si>
  <si>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</si>
  <si>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</si>
  <si>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</si>
  <si>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</si>
  <si>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</si>
  <si>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</si>
  <si>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</si>
  <si>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</si>
  <si>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</si>
  <si>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</si>
  <si>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</si>
  <si>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</si>
  <si>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</si>
  <si>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</si>
  <si>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</si>
  <si>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</si>
  <si>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</si>
  <si>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</si>
  <si>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</si>
  <si>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</si>
  <si>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</si>
  <si>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</si>
  <si>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</si>
  <si>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</si>
  <si>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</si>
  <si>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</si>
  <si>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</si>
  <si>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</si>
  <si>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</si>
  <si>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</si>
  <si>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</si>
  <si>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</si>
  <si>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</si>
  <si>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</si>
  <si>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</si>
  <si>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</si>
  <si>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</si>
  <si>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</si>
  <si>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</si>
  <si>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</si>
  <si>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</si>
  <si>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</si>
  <si>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</si>
  <si>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</si>
  <si>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</si>
  <si>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</si>
  <si>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</si>
  <si>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</si>
  <si>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</si>
  <si>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</si>
  <si>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</si>
  <si>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</si>
  <si>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</si>
  <si>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</si>
  <si>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</si>
  <si>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</si>
  <si>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</si>
  <si>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</si>
  <si>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</si>
  <si>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</si>
  <si>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</si>
  <si>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</si>
  <si>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</si>
  <si>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</si>
  <si>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</si>
  <si>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</si>
  <si>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</si>
  <si>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</si>
  <si>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</si>
  <si>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</si>
  <si>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</si>
  <si>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</si>
  <si>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</si>
  <si>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</si>
  <si>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</si>
  <si>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</si>
  <si>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</si>
  <si>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</si>
  <si>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</si>
  <si>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</si>
  <si>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</si>
  <si>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</si>
  <si>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</si>
  <si>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</si>
  <si>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</si>
  <si>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</si>
  <si>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</si>
  <si>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</si>
  <si>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</si>
  <si>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</si>
  <si>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</si>
  <si>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</si>
  <si>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</si>
  <si>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</si>
  <si>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</si>
  <si>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</si>
  <si>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</si>
  <si>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</si>
  <si>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</si>
  <si>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</si>
  <si>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</si>
  <si>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</si>
  <si>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</si>
  <si>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</si>
  <si>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</si>
  <si>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</si>
  <si>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</si>
  <si>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</si>
  <si>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</si>
  <si>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</si>
  <si>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</si>
  <si>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</si>
  <si>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</si>
  <si>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</si>
  <si>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</si>
  <si>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</si>
  <si>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</si>
  <si>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</si>
  <si>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</si>
  <si>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</si>
  <si>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</si>
  <si>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</si>
  <si>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</si>
  <si>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</si>
  <si>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</si>
  <si>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</si>
  <si>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</si>
  <si>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</si>
  <si>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</si>
  <si>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</si>
  <si>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</si>
  <si>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</si>
  <si>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</si>
  <si>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</si>
  <si>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</si>
  <si>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</si>
  <si>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</si>
  <si>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</si>
  <si>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</si>
  <si>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</si>
  <si>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</si>
  <si>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</si>
  <si>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</si>
  <si>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</si>
  <si>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</si>
  <si>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</si>
  <si>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</si>
  <si>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</si>
  <si>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</si>
  <si>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</si>
  <si>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</si>
  <si>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</si>
  <si>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</si>
  <si>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</si>
  <si>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</si>
  <si>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</si>
  <si>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</si>
  <si>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</si>
  <si>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</si>
  <si>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</si>
  <si>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</si>
  <si>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</si>
  <si>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</si>
  <si>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</si>
  <si>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</si>
  <si>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</si>
  <si>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</si>
  <si>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</si>
  <si>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</si>
  <si>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</si>
  <si>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</si>
  <si>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</si>
  <si>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</si>
  <si>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</si>
  <si>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</si>
  <si>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</si>
  <si>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</si>
  <si>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</si>
  <si>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</si>
  <si>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</si>
  <si>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</si>
  <si>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</si>
  <si>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</si>
  <si>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</si>
  <si>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</si>
  <si>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</si>
  <si>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</si>
  <si>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</si>
  <si>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</si>
  <si>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</si>
  <si>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</si>
  <si>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</si>
  <si>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</si>
  <si>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</si>
  <si>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</si>
  <si>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</si>
  <si>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</si>
  <si>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</si>
  <si>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</si>
  <si>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</si>
  <si>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</si>
  <si>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</si>
  <si>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</si>
  <si>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</si>
  <si>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</si>
  <si>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</si>
  <si>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</si>
  <si>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</si>
  <si>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</si>
  <si>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</si>
  <si>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</si>
  <si>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</si>
  <si>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</si>
  <si>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</si>
  <si>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</si>
  <si>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</si>
  <si>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</si>
  <si>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</si>
  <si>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</si>
  <si>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</si>
  <si>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</si>
  <si>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</si>
  <si>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</si>
  <si>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</si>
  <si>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</si>
  <si>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</si>
  <si>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</si>
  <si>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</si>
  <si>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</si>
  <si>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</si>
  <si>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</si>
  <si>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</si>
  <si>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</si>
  <si>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</si>
  <si>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</si>
  <si>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</si>
  <si>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</si>
  <si>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</si>
  <si>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</si>
  <si>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</si>
  <si>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</si>
  <si>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</si>
  <si>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</si>
  <si>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</si>
  <si>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</si>
  <si>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</si>
  <si>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</si>
  <si>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</si>
  <si>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</si>
  <si>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</si>
  <si>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</si>
  <si>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</si>
  <si>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</si>
  <si>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</si>
  <si>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</si>
  <si>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</si>
  <si>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</si>
  <si>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</si>
  <si>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</si>
  <si>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</si>
  <si>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</si>
  <si>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</si>
  <si>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</si>
  <si>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</si>
  <si>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</si>
  <si>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</si>
  <si>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</si>
  <si>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</si>
  <si>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</si>
  <si>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</si>
  <si>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</si>
  <si>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</si>
  <si>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</si>
  <si>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</si>
  <si>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</si>
  <si>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</si>
  <si>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</si>
  <si>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</si>
  <si>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</si>
  <si>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</si>
  <si>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</si>
  <si>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</si>
  <si>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</si>
  <si>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</si>
  <si>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</si>
  <si>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</si>
  <si>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</si>
  <si>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</si>
  <si>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</si>
  <si>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</si>
  <si>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</si>
  <si>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</si>
  <si>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</si>
  <si>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</si>
  <si>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</si>
  <si>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</si>
  <si>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</si>
  <si>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</si>
  <si>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</si>
  <si>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</si>
  <si>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</si>
  <si>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</si>
  <si>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</si>
  <si>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</si>
  <si>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</si>
  <si>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</si>
  <si>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</si>
  <si>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</si>
  <si>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</si>
  <si>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</si>
  <si>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</si>
  <si>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</si>
  <si>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</si>
  <si>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</si>
  <si>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</si>
  <si>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</si>
  <si>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</si>
  <si>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</si>
  <si>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</si>
  <si>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</si>
  <si>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</si>
  <si>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</si>
  <si>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</si>
  <si>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</si>
  <si>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</si>
  <si>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</si>
  <si>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</si>
  <si>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</si>
  <si>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</si>
  <si>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</si>
  <si>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</si>
  <si>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</si>
  <si>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</si>
  <si>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</si>
  <si>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</si>
  <si>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</si>
  <si>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</si>
  <si>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</si>
  <si>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</si>
  <si>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</si>
  <si>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</si>
  <si>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</si>
  <si>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</si>
  <si>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</si>
  <si>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</si>
  <si>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</si>
  <si>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</si>
  <si>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</si>
  <si>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</si>
  <si>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</si>
  <si>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</si>
  <si>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</si>
  <si>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</si>
  <si>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</si>
  <si>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</si>
  <si>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</si>
  <si>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</si>
  <si>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</si>
  <si>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</si>
  <si>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</si>
  <si>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</si>
  <si>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</si>
  <si>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</si>
  <si>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</si>
  <si>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</si>
  <si>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</si>
  <si>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</si>
  <si>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</si>
  <si>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</si>
  <si>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</si>
  <si>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</si>
  <si>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</si>
  <si>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</si>
  <si>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</si>
  <si>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</si>
  <si>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</si>
  <si>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</si>
  <si>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</si>
  <si>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</si>
  <si>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</si>
  <si>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</si>
  <si>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</si>
  <si>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</si>
  <si>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</si>
  <si>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</si>
  <si>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</si>
  <si>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</si>
  <si>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</si>
  <si>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</si>
  <si>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</si>
  <si>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</si>
  <si>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</si>
  <si>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</si>
  <si>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</si>
  <si>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</si>
  <si>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</si>
  <si>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</si>
  <si>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</si>
  <si>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</si>
  <si>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</si>
  <si>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</si>
  <si>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</si>
  <si>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</si>
  <si>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</si>
  <si>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</si>
  <si>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</si>
  <si>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</si>
  <si>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</si>
  <si>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</si>
  <si>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</si>
  <si>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</si>
  <si>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</si>
  <si>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</si>
  <si>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</si>
  <si>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</si>
  <si>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</si>
  <si>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</si>
  <si>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</si>
  <si>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</si>
  <si>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</si>
  <si>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</si>
  <si>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</si>
  <si>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</si>
  <si>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</si>
  <si>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</si>
  <si>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</si>
  <si>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</si>
  <si>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</si>
  <si>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</si>
  <si>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</si>
  <si>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</si>
  <si>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</si>
  <si>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</si>
  <si>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</si>
  <si>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</si>
  <si>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</si>
  <si>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</si>
  <si>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</si>
  <si>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</si>
  <si>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</si>
  <si>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</si>
  <si>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</si>
  <si>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</si>
  <si>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</si>
  <si>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</si>
  <si>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</si>
  <si>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</si>
  <si>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</si>
  <si>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</si>
  <si>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</si>
  <si>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</si>
  <si>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</si>
  <si>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</si>
  <si>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</si>
  <si>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</si>
  <si>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</si>
  <si>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</si>
  <si>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</si>
  <si>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</si>
  <si>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</si>
  <si>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</si>
  <si>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</si>
  <si>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</si>
  <si>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</si>
  <si>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</si>
  <si>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</si>
  <si>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</si>
  <si>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</si>
  <si>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</si>
  <si>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</si>
  <si>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</si>
  <si>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</si>
  <si>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</si>
  <si>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</si>
  <si>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</si>
  <si>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</si>
  <si>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</si>
  <si>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</si>
  <si>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</si>
  <si>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</si>
  <si>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</si>
  <si>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</si>
  <si>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</si>
  <si>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</si>
  <si>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</si>
  <si>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</si>
  <si>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</si>
  <si>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</si>
  <si>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</si>
  <si>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</si>
  <si>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</si>
  <si>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</si>
  <si>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</si>
  <si>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</si>
  <si>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</si>
  <si>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</si>
  <si>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</si>
  <si>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</si>
  <si>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</si>
  <si>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</si>
  <si>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</si>
  <si>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</si>
  <si>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</si>
  <si>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</si>
  <si>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</si>
  <si>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</si>
  <si>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</si>
  <si>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</si>
  <si>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</si>
  <si>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</si>
  <si>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</si>
  <si>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</si>
  <si>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</si>
  <si>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</si>
  <si>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</si>
  <si>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</si>
  <si>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</si>
  <si>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</si>
  <si>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</si>
  <si>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</si>
  <si>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</si>
  <si>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</si>
  <si>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</si>
  <si>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</si>
  <si>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</si>
  <si>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</si>
  <si>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</si>
  <si>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</si>
  <si>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</si>
  <si>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</si>
  <si>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</si>
  <si>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</si>
  <si>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</si>
  <si>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</si>
  <si>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</si>
  <si>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</si>
  <si>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</si>
  <si>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</si>
  <si>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</si>
  <si>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</si>
  <si>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</si>
  <si>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</si>
  <si>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</si>
  <si>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</si>
  <si>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</si>
  <si>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</si>
  <si>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</si>
  <si>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</si>
  <si>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</si>
  <si>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</si>
  <si>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</si>
  <si>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</si>
  <si>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</si>
  <si>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</si>
  <si>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</si>
  <si>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</si>
  <si>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</si>
  <si>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</si>
  <si>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</si>
  <si>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</si>
  <si>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</si>
  <si>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</si>
  <si>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</si>
  <si>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</si>
  <si>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</si>
  <si>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</si>
  <si>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</si>
  <si>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</si>
  <si>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</si>
  <si>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</si>
  <si>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</si>
  <si>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</si>
  <si>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</si>
  <si>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</si>
  <si>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</si>
  <si>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</si>
  <si>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</si>
  <si>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</si>
  <si>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</si>
  <si>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</si>
  <si>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</si>
  <si>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</si>
  <si>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</si>
  <si>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</si>
  <si>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</si>
  <si>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</si>
  <si>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</si>
  <si>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</si>
  <si>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</si>
  <si>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</si>
  <si>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</si>
  <si>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</si>
  <si>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</si>
  <si>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</si>
  <si>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</si>
  <si>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</si>
  <si>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</si>
  <si>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</si>
  <si>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</si>
  <si>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</si>
  <si>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</si>
  <si>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</si>
  <si>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</si>
  <si>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</si>
  <si>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</si>
  <si>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</si>
  <si>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</si>
  <si>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</si>
  <si>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</si>
  <si>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</si>
  <si>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</si>
  <si>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</si>
  <si>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</si>
  <si>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</si>
  <si>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</si>
  <si>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</si>
  <si>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</si>
  <si>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</si>
  <si>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</si>
  <si>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</si>
  <si>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</si>
  <si>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</si>
  <si>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</si>
  <si>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</si>
  <si>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</si>
  <si>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</si>
  <si>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</si>
  <si>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</si>
  <si>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</si>
  <si>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</si>
  <si>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</si>
  <si>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</si>
  <si>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</si>
  <si>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</si>
  <si>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</si>
  <si>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</si>
  <si>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</si>
  <si>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</si>
  <si>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</si>
  <si>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</si>
  <si>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</si>
  <si>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</si>
  <si>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</si>
  <si>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</si>
  <si>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</si>
  <si>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</si>
  <si>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</si>
  <si>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</si>
  <si>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</si>
  <si>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</si>
  <si>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</si>
  <si>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</si>
  <si>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</si>
  <si>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</si>
  <si>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</si>
  <si>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</si>
  <si>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</si>
  <si>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</si>
  <si>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</si>
  <si>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</si>
  <si>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</si>
  <si>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</si>
  <si>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</si>
  <si>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</si>
  <si>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</si>
  <si>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</si>
  <si>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</si>
  <si>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</si>
  <si>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</si>
  <si>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</si>
  <si>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</si>
  <si>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</si>
  <si>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</si>
  <si>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</si>
  <si>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</si>
  <si>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</si>
  <si>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</si>
  <si>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</si>
  <si>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</si>
  <si>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</si>
  <si>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</si>
  <si>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</si>
  <si>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</si>
  <si>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</si>
  <si>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</si>
  <si>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</si>
  <si>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</si>
  <si>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</si>
  <si>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</si>
  <si>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</si>
  <si>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</si>
  <si>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</si>
  <si>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</si>
  <si>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</si>
  <si>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</si>
  <si>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</si>
  <si>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</si>
  <si>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</si>
  <si>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</si>
  <si>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</si>
  <si>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</si>
  <si>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</si>
  <si>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</si>
  <si>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</si>
  <si>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</si>
  <si>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</si>
  <si>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</si>
  <si>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</si>
  <si>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</si>
  <si>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</si>
  <si>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</si>
  <si>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</si>
  <si>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</si>
  <si>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</si>
  <si>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</si>
  <si>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</si>
  <si>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</si>
  <si>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</si>
  <si>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</si>
  <si>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</si>
  <si>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</si>
  <si>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</si>
  <si>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</si>
  <si>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</si>
  <si>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</si>
  <si>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</si>
  <si>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</si>
  <si>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</si>
  <si>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</si>
  <si>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</si>
  <si>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</si>
  <si>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</si>
  <si>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</si>
  <si>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</si>
  <si>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</si>
  <si>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</si>
  <si>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</si>
  <si>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</si>
  <si>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</si>
  <si>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</si>
  <si>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</si>
  <si>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</si>
  <si>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</si>
  <si>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</si>
  <si>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</si>
  <si>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</si>
  <si>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</si>
  <si>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</si>
  <si>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</si>
  <si>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</si>
  <si>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</si>
  <si>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</si>
  <si>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</si>
  <si>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</si>
  <si>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</si>
  <si>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</si>
  <si>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</si>
  <si>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</si>
  <si>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</si>
  <si>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</si>
  <si>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</si>
  <si>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</si>
  <si>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</si>
  <si>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</si>
  <si>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</si>
  <si>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</si>
  <si>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</si>
  <si>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</si>
  <si>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</si>
  <si>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</si>
  <si>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</si>
  <si>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</si>
  <si>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</si>
  <si>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</si>
  <si>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</si>
  <si>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</si>
  <si>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</si>
  <si>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</si>
  <si>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</si>
  <si>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</si>
  <si>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</si>
  <si>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</si>
  <si>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</si>
  <si>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</si>
  <si>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</si>
  <si>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</si>
  <si>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</si>
  <si>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</si>
  <si>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</si>
  <si>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</si>
  <si>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</si>
  <si>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</si>
  <si>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</si>
  <si>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</si>
  <si>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</si>
  <si>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</si>
  <si>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</si>
  <si>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</si>
  <si>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</si>
  <si>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</si>
  <si>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</si>
  <si>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</si>
  <si>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</si>
  <si>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</si>
  <si>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</si>
  <si>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</si>
  <si>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</si>
  <si>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</si>
  <si>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</si>
  <si>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</si>
  <si>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</si>
  <si>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</si>
  <si>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</si>
  <si>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</si>
  <si>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</si>
  <si>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</si>
  <si>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</si>
  <si>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</si>
  <si>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</si>
  <si>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</si>
  <si>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</si>
  <si>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</si>
  <si>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</si>
  <si>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</si>
  <si>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</si>
  <si>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</si>
  <si>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</si>
  <si>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</si>
  <si>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</si>
  <si>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</si>
  <si>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</si>
  <si>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</si>
  <si>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</si>
  <si>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</si>
  <si>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</si>
  <si>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</si>
  <si>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</si>
  <si>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</si>
  <si>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</si>
  <si>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</si>
  <si>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</si>
  <si>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</si>
  <si>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</si>
  <si>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</si>
  <si>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</si>
  <si>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</si>
  <si>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</si>
  <si>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</si>
  <si>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</si>
  <si>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</si>
  <si>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</si>
  <si>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</si>
  <si>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</si>
  <si>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</si>
  <si>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</si>
  <si>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</si>
  <si>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</si>
  <si>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</si>
  <si>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</si>
  <si>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</si>
  <si>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</si>
  <si>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</si>
  <si>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</si>
  <si>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</si>
  <si>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</si>
  <si>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</si>
  <si>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</si>
  <si>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</si>
  <si>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</si>
  <si>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</si>
  <si>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</si>
  <si>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</si>
  <si>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</si>
  <si>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</si>
  <si>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</si>
  <si>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</si>
  <si>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</si>
  <si>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</si>
  <si>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</si>
  <si>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</si>
  <si>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</si>
  <si>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</si>
  <si>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</si>
  <si>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</si>
  <si>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</si>
  <si>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</si>
  <si>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</si>
  <si>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</si>
  <si>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</si>
  <si>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</si>
  <si>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</si>
  <si>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</si>
  <si>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</si>
  <si>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</si>
  <si>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</si>
  <si>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</si>
  <si>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</si>
  <si>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</si>
  <si>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</si>
  <si>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</si>
  <si>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</si>
  <si>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</si>
  <si>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</si>
  <si>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</si>
  <si>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</si>
  <si>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</si>
  <si>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</si>
  <si>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</si>
  <si>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</si>
  <si>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</si>
  <si>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</si>
  <si>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</si>
  <si>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</si>
  <si>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</si>
  <si>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</si>
  <si>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</si>
  <si>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</si>
  <si>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</si>
  <si>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</si>
  <si>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</si>
  <si>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</si>
  <si>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</si>
  <si>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</si>
  <si>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</si>
  <si>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</si>
  <si>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</si>
  <si>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</si>
  <si>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</si>
  <si>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</si>
  <si>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</si>
  <si>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</si>
  <si>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</si>
  <si>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</si>
  <si>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</si>
  <si>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</si>
  <si>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</si>
  <si>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</si>
  <si>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</si>
  <si>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</si>
  <si>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</si>
  <si>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</si>
  <si>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</si>
  <si>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</si>
  <si>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</si>
  <si>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</si>
  <si>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</si>
  <si>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</si>
  <si>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</si>
  <si>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</si>
  <si>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</si>
  <si>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</si>
  <si>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</si>
  <si>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</si>
  <si>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</si>
  <si>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</si>
  <si>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</si>
  <si>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</si>
  <si>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</si>
  <si>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</si>
  <si>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</si>
  <si>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</si>
  <si>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</si>
  <si>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</si>
  <si>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</si>
  <si>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</si>
  <si>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</si>
  <si>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</si>
  <si>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</si>
  <si>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</si>
  <si>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</si>
  <si>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</si>
  <si>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</si>
  <si>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</si>
  <si>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</si>
  <si>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</si>
  <si>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</si>
  <si>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</si>
  <si>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</si>
  <si>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</si>
  <si>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</si>
  <si>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</si>
  <si>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</si>
  <si>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</si>
  <si>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</si>
  <si>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</si>
  <si>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</si>
  <si>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</si>
  <si>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</si>
  <si>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</si>
  <si>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</si>
  <si>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</si>
  <si>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</si>
  <si>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</si>
  <si>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</si>
  <si>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</si>
  <si>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</si>
  <si>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</si>
  <si>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</si>
  <si>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</si>
  <si>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</si>
  <si>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</si>
  <si>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</si>
  <si>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</si>
  <si>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</si>
  <si>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</si>
  <si>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</si>
  <si>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</si>
  <si>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</si>
  <si>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</si>
  <si>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</si>
  <si>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</si>
  <si>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</si>
  <si>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</si>
  <si>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</si>
  <si>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</si>
  <si>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</si>
  <si>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</si>
  <si>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</si>
  <si>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</si>
  <si>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</si>
  <si>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</si>
  <si>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</si>
  <si>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</si>
  <si>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</si>
  <si>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</si>
  <si>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</si>
  <si>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</si>
  <si>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</si>
  <si>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</si>
  <si>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</si>
  <si>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</si>
  <si>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</si>
  <si>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</si>
  <si>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</si>
  <si>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</si>
  <si>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</si>
  <si>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</si>
  <si>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</si>
  <si>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</si>
  <si>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</si>
  <si>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</si>
  <si>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</si>
  <si>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</si>
  <si>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</si>
  <si>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</si>
  <si>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</si>
  <si>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</si>
  <si>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</si>
  <si>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</si>
  <si>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</si>
  <si>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</si>
  <si>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</si>
  <si>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</si>
  <si>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</si>
  <si>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</si>
  <si>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</si>
  <si>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</si>
  <si>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</si>
  <si>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</si>
  <si>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</si>
  <si>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</si>
  <si>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</si>
  <si>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</si>
  <si>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</si>
  <si>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</si>
  <si>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</si>
  <si>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</si>
  <si>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</si>
  <si>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</si>
  <si>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</si>
  <si>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</si>
  <si>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</si>
  <si>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</si>
  <si>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</si>
  <si>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</si>
  <si>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</si>
  <si>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</si>
  <si>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</si>
  <si>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</si>
  <si>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</si>
  <si>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</si>
  <si>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</si>
  <si>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</si>
  <si>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</si>
  <si>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</si>
  <si>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</si>
  <si>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</si>
  <si>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</si>
  <si>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</si>
  <si>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</si>
  <si>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</si>
  <si>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</si>
  <si>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</si>
  <si>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</si>
  <si>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</si>
  <si>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</si>
  <si>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</si>
  <si>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</si>
  <si>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</si>
  <si>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</si>
  <si>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</si>
  <si>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</si>
  <si>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</si>
  <si>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</si>
  <si>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</si>
  <si>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</si>
  <si>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</si>
  <si>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</si>
  <si>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</si>
  <si>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</si>
  <si>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</si>
  <si>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</si>
  <si>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</si>
  <si>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</si>
  <si>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</si>
  <si>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</si>
  <si>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</si>
  <si>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</si>
  <si>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</si>
  <si>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</si>
  <si>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</si>
  <si>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</si>
  <si>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</si>
  <si>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</si>
  <si>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</si>
  <si>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</si>
  <si>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</si>
  <si>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</si>
  <si>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</si>
  <si>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</si>
  <si>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</si>
  <si>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</si>
  <si>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</si>
  <si>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</si>
  <si>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</si>
  <si>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</si>
  <si>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</si>
  <si>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</si>
  <si>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</si>
  <si>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</si>
  <si>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</si>
  <si>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</si>
  <si>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</si>
  <si>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</si>
  <si>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</si>
  <si>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</si>
  <si>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</si>
  <si>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</si>
  <si>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</si>
  <si>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</si>
  <si>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</si>
  <si>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</si>
  <si>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</si>
  <si>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</si>
  <si>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</si>
  <si>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</si>
  <si>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</si>
  <si>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</si>
  <si>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</si>
  <si>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</si>
  <si>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</si>
  <si>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</si>
  <si>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</si>
  <si>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</si>
  <si>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</si>
  <si>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</si>
  <si>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</si>
  <si>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</si>
  <si>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</si>
  <si>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</si>
  <si>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</si>
  <si>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</si>
  <si>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</si>
  <si>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</si>
  <si>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</si>
  <si>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</si>
  <si>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</si>
  <si>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</si>
  <si>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</si>
  <si>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</si>
  <si>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</si>
  <si>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</si>
  <si>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</si>
  <si>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</si>
  <si>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</si>
  <si>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</si>
  <si>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</si>
  <si>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</si>
  <si>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</si>
  <si>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</si>
  <si>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</si>
  <si>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</si>
  <si>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</si>
  <si>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</si>
  <si>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</si>
  <si>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</si>
  <si>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</si>
  <si>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</si>
  <si>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</si>
  <si>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</si>
  <si>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</si>
  <si>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</si>
  <si>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</si>
  <si>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</si>
  <si>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</si>
  <si>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</si>
  <si>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</si>
  <si>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</si>
  <si>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</si>
  <si>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</si>
  <si>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</si>
  <si>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</si>
  <si>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</si>
  <si>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</si>
  <si>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</si>
  <si>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</si>
  <si>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</si>
  <si>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</si>
  <si>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</si>
  <si>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</si>
  <si>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</si>
  <si>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</si>
  <si>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</si>
  <si>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</si>
  <si>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</si>
  <si>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</si>
  <si>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</si>
  <si>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</si>
  <si>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</si>
  <si>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</si>
  <si>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</si>
  <si>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</si>
  <si>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</si>
  <si>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</si>
  <si>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</si>
  <si>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</si>
  <si>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</si>
  <si>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</si>
  <si>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</si>
  <si>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</si>
  <si>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</si>
  <si>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</si>
  <si>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</si>
  <si>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</si>
  <si>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</si>
  <si>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</si>
  <si>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</si>
  <si>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</si>
  <si>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</si>
  <si>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</si>
  <si>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</si>
  <si>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</si>
  <si>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</si>
  <si>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</si>
  <si>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</si>
  <si>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</si>
  <si>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</si>
  <si>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</si>
  <si>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</si>
  <si>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</si>
  <si>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</si>
  <si>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</si>
  <si>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</si>
  <si>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</si>
  <si>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</si>
  <si>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</si>
  <si>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</si>
  <si>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</si>
  <si>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</si>
  <si>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</si>
  <si>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</si>
  <si>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</si>
  <si>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</si>
  <si>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</si>
  <si>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</si>
  <si>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</si>
  <si>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</si>
  <si>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</si>
  <si>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</si>
  <si>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</si>
  <si>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</si>
  <si>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</si>
  <si>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</si>
  <si>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</si>
  <si>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</si>
  <si>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</si>
  <si>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</si>
  <si>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</si>
  <si>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</si>
  <si>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</si>
  <si>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</si>
  <si>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</si>
  <si>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</si>
  <si>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</si>
  <si>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</si>
  <si>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</si>
  <si>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</si>
  <si>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</si>
  <si>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</si>
  <si>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</si>
  <si>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</si>
  <si>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</si>
  <si>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</si>
  <si>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</si>
  <si>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</si>
  <si>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</si>
  <si>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</si>
  <si>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</si>
  <si>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</si>
  <si>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</si>
  <si>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</si>
  <si>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</si>
  <si>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</si>
  <si>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</si>
  <si>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</si>
  <si>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</si>
  <si>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</si>
  <si>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</si>
  <si>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</si>
  <si>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</si>
  <si>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</si>
  <si>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</si>
  <si>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</si>
  <si>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</si>
  <si>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</si>
  <si>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</si>
  <si>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</si>
  <si>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</si>
  <si>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</si>
  <si>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</si>
  <si>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</si>
  <si>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</si>
  <si>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</si>
  <si>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</si>
  <si>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</si>
  <si>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</si>
  <si>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</si>
  <si>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</si>
  <si>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</si>
  <si>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</si>
  <si>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</si>
  <si>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</si>
  <si>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</si>
  <si>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</si>
  <si>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</si>
  <si>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</si>
  <si>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</si>
  <si>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</si>
  <si>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</si>
  <si>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</si>
  <si>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</si>
  <si>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</si>
  <si>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</si>
  <si>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</si>
  <si>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</si>
  <si>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</si>
  <si>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</si>
  <si>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</si>
  <si>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</si>
  <si>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</si>
  <si>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</si>
  <si>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</si>
  <si>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</si>
  <si>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</si>
  <si>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</si>
  <si>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</si>
  <si>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</si>
  <si>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</si>
  <si>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</si>
  <si>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</si>
  <si>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</si>
  <si>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</si>
  <si>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</si>
  <si>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</si>
  <si>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</si>
  <si>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</si>
  <si>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</si>
  <si>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</si>
  <si>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</si>
  <si>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</si>
  <si>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</si>
  <si>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</si>
  <si>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</si>
  <si>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</si>
  <si>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</si>
  <si>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</si>
  <si>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</si>
  <si>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</si>
  <si>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</si>
  <si>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</si>
  <si>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</si>
  <si>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</si>
  <si>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</si>
  <si>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</si>
  <si>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</si>
  <si>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</si>
  <si>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</si>
  <si>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</si>
  <si>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</si>
  <si>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</si>
  <si>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</si>
  <si>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</si>
  <si>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</si>
  <si>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</si>
  <si>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</si>
  <si>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</si>
  <si>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</si>
  <si>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</si>
  <si>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</si>
  <si>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</si>
  <si>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</si>
  <si>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</si>
  <si>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</si>
  <si>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</si>
  <si>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</si>
  <si>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</si>
  <si>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</si>
  <si>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</si>
  <si>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</si>
  <si>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</si>
  <si>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</si>
  <si>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</si>
  <si>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</si>
  <si>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</si>
  <si>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</si>
  <si>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</si>
  <si>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</si>
  <si>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</si>
  <si>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</si>
  <si>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</si>
  <si>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</si>
  <si>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</si>
  <si>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</si>
  <si>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</si>
  <si>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</si>
  <si>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</si>
  <si>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</si>
  <si>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</si>
  <si>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</si>
  <si>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</si>
  <si>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</si>
  <si>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</si>
  <si>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</si>
  <si>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</si>
  <si>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</si>
  <si>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</si>
  <si>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</si>
  <si>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</si>
  <si>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</si>
  <si>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</si>
  <si>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</si>
  <si>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</si>
  <si>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</si>
  <si>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</si>
  <si>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</si>
  <si>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</si>
  <si>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</si>
  <si>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</si>
  <si>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</si>
  <si>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</si>
  <si>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</si>
  <si>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</si>
  <si>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</si>
  <si>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</si>
  <si>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</si>
  <si>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</si>
  <si>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</si>
  <si>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</si>
  <si>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</si>
  <si>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</si>
  <si>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</si>
  <si>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</si>
  <si>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</si>
  <si>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</si>
  <si>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</si>
  <si>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</si>
  <si>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</si>
  <si>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</si>
  <si>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</si>
  <si>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</si>
  <si>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</si>
  <si>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</si>
  <si>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</si>
  <si>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</si>
  <si>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</si>
  <si>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</si>
  <si>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</si>
  <si>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</si>
  <si>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</si>
  <si>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</si>
  <si>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</si>
  <si>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</si>
  <si>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</si>
  <si>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</si>
  <si>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</si>
  <si>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</si>
  <si>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</si>
  <si>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</si>
  <si>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</si>
  <si>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</si>
  <si>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</si>
  <si>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</si>
  <si>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</si>
  <si>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</si>
  <si>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</si>
  <si>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</si>
  <si>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</si>
  <si>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</si>
  <si>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</si>
  <si>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</si>
  <si>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</si>
  <si>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</si>
  <si>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</si>
  <si>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</si>
  <si>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</si>
  <si>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</si>
  <si>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</si>
  <si>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</si>
  <si>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</si>
  <si>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</si>
  <si>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</si>
  <si>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</si>
  <si>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</si>
  <si>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</si>
  <si>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</si>
  <si>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</si>
  <si>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</si>
  <si>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</si>
  <si>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</si>
  <si>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</si>
  <si>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</si>
  <si>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</si>
  <si>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</si>
  <si>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</si>
  <si>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</si>
  <si>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</si>
  <si>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</si>
  <si>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</si>
  <si>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</si>
  <si>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</si>
  <si>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</si>
  <si>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</si>
  <si>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</si>
  <si>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</si>
  <si>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</si>
  <si>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</si>
  <si>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</si>
  <si>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</si>
  <si>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</si>
  <si>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</si>
  <si>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</si>
  <si>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</si>
  <si>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</si>
  <si>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</si>
  <si>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</si>
  <si>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</si>
  <si>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</si>
  <si>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</si>
  <si>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</si>
  <si>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</si>
  <si>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</si>
  <si>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</si>
  <si>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</si>
  <si>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</si>
  <si>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</si>
  <si>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</si>
  <si>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</si>
  <si>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</si>
  <si>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</si>
  <si>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</si>
  <si>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</si>
  <si>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</si>
  <si>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</si>
  <si>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</si>
  <si>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</si>
  <si>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</si>
  <si>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</si>
  <si>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</si>
  <si>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</si>
  <si>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</si>
  <si>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</si>
  <si>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</si>
  <si>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</si>
  <si>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</si>
  <si>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</si>
  <si>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</si>
  <si>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</si>
  <si>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</si>
  <si>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</si>
  <si>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</si>
  <si>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</si>
  <si>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</si>
  <si>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</si>
  <si>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</si>
  <si>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</si>
  <si>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</si>
  <si>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</si>
  <si>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</si>
  <si>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</si>
  <si>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</si>
  <si>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</si>
  <si>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</si>
  <si>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</si>
  <si>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</si>
  <si>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</si>
  <si>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</si>
  <si>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</si>
  <si>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</si>
  <si>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</si>
  <si>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</si>
  <si>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</si>
  <si>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</si>
  <si>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</si>
  <si>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</si>
  <si>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</si>
  <si>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</si>
  <si>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</si>
  <si>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</si>
  <si>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</si>
  <si>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</si>
  <si>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</si>
  <si>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</si>
  <si>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</si>
  <si>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</si>
  <si>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</si>
  <si>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</si>
  <si>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</si>
  <si>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</si>
  <si>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</si>
  <si>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</si>
  <si>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</si>
  <si>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</si>
  <si>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</si>
  <si>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</si>
  <si>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</si>
  <si>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</si>
  <si>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</si>
  <si>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</si>
  <si>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</si>
  <si>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</si>
  <si>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</si>
  <si>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</si>
  <si>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</si>
  <si>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</si>
  <si>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</si>
  <si>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</si>
  <si>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</si>
  <si>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</si>
  <si>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</si>
  <si>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</si>
  <si>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</si>
  <si>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</si>
  <si>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</si>
  <si>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</si>
  <si>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</si>
  <si>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</si>
  <si>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</si>
  <si>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</si>
  <si>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</si>
  <si>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</si>
  <si>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</si>
  <si>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</si>
  <si>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</si>
  <si>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</si>
  <si>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</si>
  <si>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</si>
  <si>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</si>
  <si>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</si>
  <si>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</si>
  <si>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</si>
  <si>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</si>
  <si>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</si>
  <si>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</si>
  <si>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</si>
  <si>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</si>
  <si>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</si>
  <si>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</si>
  <si>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</si>
  <si>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</si>
  <si>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</si>
  <si>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</si>
  <si>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</si>
  <si>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</si>
  <si>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</si>
  <si>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</si>
  <si>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</si>
  <si>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</si>
  <si>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</si>
  <si>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</si>
  <si>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</si>
  <si>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</si>
  <si>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</si>
  <si>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</si>
  <si>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</si>
  <si>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</si>
  <si>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</si>
  <si>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</si>
  <si>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</si>
  <si>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</si>
  <si>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</si>
  <si>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</si>
  <si>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</si>
  <si>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</si>
  <si>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</si>
  <si>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</si>
  <si>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</si>
  <si>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</si>
  <si>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</si>
  <si>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</si>
  <si>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</si>
  <si>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</si>
  <si>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</si>
  <si>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</si>
  <si>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</si>
  <si>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</si>
  <si>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</si>
  <si>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</si>
  <si>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</si>
  <si>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</si>
  <si>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</si>
  <si>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</si>
  <si>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</si>
  <si>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</si>
  <si>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</si>
  <si>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</si>
  <si>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</si>
  <si>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</si>
  <si>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</si>
  <si>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</si>
  <si>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</si>
  <si>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</si>
  <si>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</si>
  <si>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</si>
  <si>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</si>
  <si>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</si>
  <si>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</si>
  <si>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</si>
  <si>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</si>
  <si>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</si>
  <si>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</si>
  <si>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</si>
  <si>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</si>
  <si>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</si>
  <si>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</si>
  <si>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</si>
  <si>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</si>
  <si>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</si>
  <si>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</si>
  <si>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</si>
  <si>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</si>
  <si>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</si>
  <si>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</si>
  <si>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</si>
  <si>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</si>
  <si>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</si>
  <si>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</si>
  <si>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</si>
  <si>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</si>
  <si>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</si>
  <si>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</si>
  <si>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</si>
  <si>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</si>
  <si>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</si>
  <si>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</si>
  <si>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</si>
  <si>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</si>
  <si>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</si>
  <si>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</si>
  <si>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</si>
  <si>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</si>
  <si>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</si>
  <si>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</si>
  <si>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</si>
  <si>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</si>
  <si>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</si>
  <si>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</si>
  <si>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</si>
  <si>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</si>
  <si>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</si>
  <si>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</si>
  <si>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</si>
  <si>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</si>
  <si>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</si>
  <si>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</si>
  <si>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</si>
  <si>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</si>
  <si>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</si>
  <si>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</si>
  <si>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</si>
  <si>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</si>
  <si>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</si>
  <si>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</si>
  <si>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</si>
  <si>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</si>
  <si>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</si>
  <si>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</si>
  <si>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</si>
  <si>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</si>
  <si>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</si>
  <si>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</si>
  <si>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</si>
  <si>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</si>
  <si>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</si>
  <si>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</si>
  <si>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</si>
  <si>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</si>
  <si>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</si>
  <si>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</si>
  <si>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</si>
  <si>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</si>
  <si>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</si>
  <si>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</si>
  <si>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</si>
  <si>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</si>
  <si>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</si>
  <si>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</si>
  <si>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</si>
  <si>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</si>
  <si>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</si>
  <si>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</si>
  <si>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</si>
  <si>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</si>
  <si>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</si>
  <si>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</si>
  <si>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</si>
  <si>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</si>
  <si>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</si>
  <si>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</si>
  <si>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</si>
  <si>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</si>
  <si>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</si>
  <si>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</si>
  <si>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</si>
  <si>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</si>
  <si>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</si>
  <si>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</si>
  <si>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</si>
  <si>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</si>
  <si>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</si>
  <si>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</si>
  <si>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</si>
  <si>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</si>
  <si>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</si>
  <si>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</si>
  <si>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</si>
  <si>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</si>
  <si>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</si>
  <si>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</si>
  <si>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</si>
  <si>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</si>
  <si>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</si>
  <si>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</si>
  <si>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</si>
  <si>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</si>
  <si>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</si>
  <si>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</si>
  <si>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</si>
  <si>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</si>
  <si>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</si>
  <si>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</si>
  <si>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</si>
  <si>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</si>
  <si>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</si>
  <si>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</si>
  <si>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</si>
  <si>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</si>
  <si>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</si>
  <si>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</si>
  <si>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</si>
  <si>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</si>
  <si>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</si>
  <si>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</si>
  <si>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</si>
  <si>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</si>
  <si>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</si>
  <si>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</si>
  <si>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</si>
  <si>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</si>
  <si>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</si>
  <si>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</si>
  <si>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</si>
  <si>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</si>
  <si>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</si>
  <si>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</si>
  <si>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</si>
  <si>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</si>
  <si>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</si>
  <si>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</si>
  <si>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</si>
  <si>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</si>
  <si>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</si>
  <si>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</si>
  <si>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</si>
  <si>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</si>
  <si>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</si>
  <si>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</si>
  <si>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</si>
  <si>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</si>
  <si>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</si>
  <si>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</si>
  <si>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</si>
  <si>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</si>
  <si>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</si>
  <si>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</si>
  <si>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</si>
  <si>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</si>
  <si>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</si>
  <si>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</si>
  <si>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</si>
  <si>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</si>
  <si>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</si>
  <si>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</si>
  <si>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</si>
  <si>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</si>
  <si>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</si>
  <si>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</si>
  <si>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</si>
  <si>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</si>
  <si>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</si>
  <si>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</si>
  <si>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</si>
  <si>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</si>
  <si>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</si>
  <si>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</si>
  <si>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</si>
  <si>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</si>
  <si>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</si>
  <si>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</si>
  <si>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</si>
  <si>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</si>
  <si>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</si>
  <si>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</si>
  <si>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</si>
  <si>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</si>
  <si>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</si>
  <si>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</si>
  <si>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</si>
  <si>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</si>
  <si>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</si>
  <si>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</si>
  <si>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</si>
  <si>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</si>
  <si>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</si>
  <si>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</si>
  <si>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</si>
  <si>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</si>
  <si>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</si>
  <si>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</si>
  <si>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</si>
  <si>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</si>
  <si>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</si>
  <si>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</si>
  <si>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</si>
  <si>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</si>
  <si>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</si>
  <si>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</si>
  <si>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</si>
  <si>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</si>
  <si>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</si>
  <si>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</si>
  <si>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</si>
  <si>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</si>
  <si>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</si>
  <si>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</si>
  <si>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</si>
  <si>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</si>
  <si>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</si>
  <si>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</si>
  <si>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</si>
  <si>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</si>
  <si>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</si>
  <si>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</si>
  <si>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</si>
  <si>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</si>
  <si>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</si>
  <si>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</si>
  <si>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</si>
  <si>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</si>
  <si>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</si>
  <si>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</si>
  <si>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</si>
  <si>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</si>
  <si>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</si>
  <si>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</si>
  <si>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</si>
  <si>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</si>
  <si>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</si>
  <si>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</si>
  <si>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</si>
  <si>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</si>
  <si>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</si>
  <si>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</si>
  <si>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</si>
  <si>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</si>
  <si>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</si>
  <si>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</si>
  <si>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</si>
  <si>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</si>
  <si>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</si>
  <si>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</si>
  <si>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</si>
  <si>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</si>
  <si>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</si>
  <si>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</si>
  <si>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</si>
  <si>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</si>
  <si>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</si>
  <si>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</si>
  <si>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</si>
  <si>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</si>
  <si>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</si>
  <si>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</si>
  <si>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</si>
  <si>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</si>
  <si>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</si>
  <si>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</si>
  <si>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</si>
  <si>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</si>
  <si>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</si>
  <si>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</si>
  <si>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</si>
  <si>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</si>
  <si>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</si>
  <si>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</si>
  <si>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</si>
  <si>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</si>
  <si>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</si>
  <si>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</si>
  <si>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</si>
  <si>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</si>
  <si>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</si>
  <si>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</si>
  <si>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</si>
  <si>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</si>
  <si>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</si>
  <si>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</si>
  <si>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</si>
  <si>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</si>
  <si>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</si>
  <si>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</si>
  <si>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</si>
  <si>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</si>
  <si>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</si>
  <si>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</si>
  <si>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</si>
  <si>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</si>
  <si>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</si>
  <si>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</si>
  <si>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</si>
  <si>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</si>
  <si>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</si>
  <si>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</si>
  <si>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</si>
  <si>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</si>
  <si>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</si>
  <si>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</si>
  <si>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</si>
  <si>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</si>
  <si>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</si>
  <si>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</si>
  <si>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</si>
  <si>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</si>
  <si>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</si>
  <si>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</si>
  <si>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</si>
  <si>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</si>
  <si>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</si>
  <si>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</si>
  <si>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</si>
  <si>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</si>
  <si>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</si>
  <si>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</si>
  <si>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</si>
  <si>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</si>
  <si>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</si>
  <si>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</si>
  <si>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</si>
  <si>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</si>
  <si>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</si>
  <si>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</si>
  <si>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</si>
  <si>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</si>
  <si>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</si>
  <si>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</si>
  <si>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</si>
  <si>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</si>
  <si>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</si>
  <si>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</si>
  <si>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</si>
  <si>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</si>
  <si>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</si>
  <si>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</si>
  <si>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</si>
  <si>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</si>
  <si>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</si>
  <si>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</si>
  <si>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</si>
  <si>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</si>
  <si>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</si>
  <si>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</si>
  <si>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</si>
  <si>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</si>
  <si>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</si>
  <si>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</si>
  <si>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</si>
  <si>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</si>
  <si>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</si>
  <si>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</si>
  <si>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</si>
  <si>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</si>
  <si>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</si>
  <si>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</si>
  <si>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</si>
  <si>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</si>
  <si>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</si>
  <si>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</si>
  <si>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</si>
  <si>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</si>
  <si>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</si>
  <si>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</si>
  <si>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</si>
  <si>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</si>
  <si>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</si>
  <si>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</si>
  <si>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</si>
  <si>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</si>
  <si>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</si>
  <si>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</si>
  <si>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</si>
  <si>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</si>
  <si>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</si>
  <si>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</si>
  <si>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</si>
  <si>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</si>
  <si>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</si>
  <si>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</si>
  <si>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</si>
  <si>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</si>
  <si>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</si>
  <si>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</si>
  <si>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</si>
  <si>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</si>
  <si>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</si>
  <si>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</si>
  <si>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</si>
  <si>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</si>
  <si>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</si>
  <si>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</si>
  <si>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</si>
  <si>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</si>
  <si>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</si>
  <si>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</si>
  <si>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</si>
  <si>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</si>
  <si>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</si>
  <si>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</si>
  <si>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</si>
  <si>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</si>
  <si>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</si>
  <si>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</si>
  <si>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</si>
  <si>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</si>
  <si>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</si>
  <si>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</si>
  <si>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</si>
  <si>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</si>
  <si>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</si>
  <si>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</si>
  <si>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</si>
  <si>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</si>
  <si>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</si>
  <si>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</si>
  <si>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</si>
  <si>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</si>
  <si>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</si>
  <si>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</si>
  <si>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</si>
  <si>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</si>
  <si>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</si>
  <si>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</si>
  <si>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</si>
  <si>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</si>
  <si>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</si>
  <si>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</si>
  <si>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</si>
  <si>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</si>
  <si>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</si>
  <si>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</si>
  <si>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</si>
  <si>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</si>
  <si>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</si>
  <si>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</si>
  <si>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</si>
  <si>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</si>
  <si>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</si>
  <si>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</si>
  <si>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</si>
  <si>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</si>
  <si>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</si>
  <si>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</si>
  <si>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</si>
  <si>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</si>
  <si>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</si>
  <si>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</si>
  <si>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</si>
  <si>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</si>
  <si>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</si>
  <si>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</si>
  <si>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</si>
  <si>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</si>
  <si>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</si>
  <si>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</si>
  <si>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</si>
  <si>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</si>
  <si>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</si>
  <si>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</si>
  <si>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</si>
  <si>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</si>
  <si>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</si>
  <si>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</si>
  <si>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</si>
  <si>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</si>
  <si>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</si>
  <si>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</si>
  <si>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</si>
  <si>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</si>
  <si>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</si>
  <si>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</si>
  <si>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</si>
  <si>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</si>
  <si>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</si>
  <si>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</si>
  <si>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</si>
  <si>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</si>
  <si>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</si>
  <si>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</si>
  <si>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</si>
  <si>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</si>
  <si>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</si>
  <si>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</si>
  <si>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</si>
  <si>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</si>
  <si>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</si>
  <si>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</si>
  <si>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</si>
  <si>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</si>
  <si>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</si>
  <si>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</si>
  <si>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</si>
  <si>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</si>
  <si>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</si>
  <si>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</si>
  <si>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</si>
  <si>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</si>
  <si>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</si>
  <si>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</si>
  <si>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</si>
  <si>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</si>
  <si>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</si>
  <si>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</si>
  <si>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</si>
  <si>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</si>
  <si>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</si>
  <si>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</si>
  <si>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</si>
  <si>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</si>
  <si>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</si>
  <si>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</si>
  <si>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</si>
  <si>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</si>
  <si>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</si>
  <si>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</si>
  <si>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</si>
  <si>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</si>
  <si>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</si>
  <si>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</si>
  <si>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</si>
  <si>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</si>
  <si>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</si>
  <si>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</si>
  <si>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</si>
  <si>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</si>
  <si>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</si>
  <si>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</si>
  <si>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</si>
  <si>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</si>
  <si>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</si>
  <si>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</si>
  <si>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</si>
  <si>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</si>
  <si>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</si>
  <si>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</si>
  <si>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</si>
  <si>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</si>
  <si>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</si>
  <si>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</si>
  <si>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</si>
  <si>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</si>
  <si>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</si>
  <si>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</si>
  <si>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</si>
  <si>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</si>
  <si>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</si>
  <si>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</si>
  <si>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</si>
  <si>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</si>
  <si>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</si>
  <si>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</si>
  <si>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</si>
  <si>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</si>
  <si>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</si>
  <si>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</si>
  <si>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</si>
  <si>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</si>
  <si>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</si>
  <si>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</si>
  <si>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</si>
  <si>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</si>
  <si>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</si>
  <si>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</si>
  <si>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</si>
  <si>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</si>
  <si>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</si>
  <si>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</si>
  <si>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</si>
  <si>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</si>
  <si>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</si>
  <si>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</si>
  <si>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</si>
  <si>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</si>
  <si>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</si>
  <si>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</si>
  <si>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</si>
  <si>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</si>
  <si>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</si>
  <si>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</si>
  <si>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</si>
  <si>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</si>
  <si>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</si>
  <si>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</si>
  <si>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</si>
  <si>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</si>
  <si>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</si>
  <si>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</si>
  <si>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</si>
  <si>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</si>
  <si>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</si>
  <si>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</si>
  <si>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</si>
  <si>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</si>
  <si>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</si>
  <si>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</si>
  <si>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</si>
  <si>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</si>
  <si>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</si>
  <si>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</si>
  <si>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</si>
  <si>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</si>
  <si>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</si>
  <si>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</si>
  <si>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</si>
  <si>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</si>
  <si>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</si>
  <si>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</si>
  <si>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</si>
  <si>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</si>
  <si>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</si>
  <si>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</si>
  <si>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</si>
  <si>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</si>
  <si>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</si>
  <si>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</si>
  <si>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</si>
  <si>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</si>
  <si>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</si>
  <si>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</si>
  <si>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</si>
  <si>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</si>
  <si>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</si>
  <si>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</si>
  <si>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</si>
  <si>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</si>
  <si>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</si>
  <si>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</si>
  <si>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</si>
  <si>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</si>
  <si>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</si>
  <si>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</si>
  <si>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</si>
  <si>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</si>
  <si>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</si>
  <si>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</si>
  <si>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</si>
  <si>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</si>
  <si>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</si>
  <si>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</si>
  <si>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</si>
  <si>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</si>
  <si>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</si>
  <si>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</si>
  <si>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</si>
  <si>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</si>
  <si>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</si>
  <si>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</si>
  <si>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</si>
  <si>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</si>
  <si>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</si>
  <si>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</si>
  <si>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</si>
  <si>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</si>
  <si>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</si>
  <si>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</si>
  <si>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</si>
  <si>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</si>
  <si>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</si>
  <si>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</si>
  <si>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</si>
  <si>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</si>
  <si>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</si>
  <si>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</si>
  <si>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</si>
  <si>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</si>
  <si>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</si>
  <si>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</si>
  <si>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</si>
  <si>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</si>
  <si>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</si>
  <si>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</si>
  <si>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</si>
  <si>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</si>
  <si>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</si>
  <si>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</si>
  <si>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</si>
  <si>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</si>
  <si>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</si>
  <si>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</si>
  <si>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</si>
  <si>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</si>
  <si>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</si>
  <si>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</si>
  <si>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</si>
  <si>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</si>
  <si>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</si>
  <si>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</si>
  <si>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</si>
  <si>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</si>
  <si>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</si>
  <si>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</si>
  <si>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</si>
  <si>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</si>
  <si>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</si>
  <si>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</si>
  <si>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</si>
  <si>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</si>
  <si>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</si>
  <si>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</si>
  <si>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</si>
  <si>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</si>
  <si>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</si>
  <si>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</si>
  <si>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</si>
  <si>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</si>
  <si>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</si>
  <si>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</si>
  <si>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</si>
  <si>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</si>
  <si>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</si>
  <si>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</si>
  <si>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</si>
  <si>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</si>
  <si>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</si>
  <si>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</si>
  <si>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</si>
  <si>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</si>
  <si>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</si>
  <si>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</si>
  <si>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</si>
  <si>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</si>
  <si>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</si>
  <si>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</si>
  <si>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</si>
  <si>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</si>
  <si>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</si>
  <si>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</si>
  <si>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</si>
  <si>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</si>
  <si>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</si>
  <si>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</si>
  <si>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</si>
  <si>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</si>
  <si>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</si>
  <si>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</si>
  <si>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</si>
  <si>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</si>
  <si>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</si>
  <si>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</si>
  <si>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</si>
  <si>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</si>
  <si>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</si>
  <si>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</si>
  <si>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</si>
  <si>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</si>
  <si>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</si>
  <si>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</si>
  <si>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</si>
  <si>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</si>
  <si>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</si>
  <si>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</si>
  <si>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</si>
  <si>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</si>
  <si>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</si>
  <si>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</si>
  <si>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</si>
  <si>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</si>
  <si>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</si>
  <si>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</si>
  <si>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</si>
  <si>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</si>
  <si>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</si>
  <si>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</si>
  <si>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</si>
  <si>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</si>
  <si>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</si>
  <si>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</si>
  <si>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</si>
  <si>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</si>
  <si>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</si>
  <si>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</si>
  <si>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</si>
  <si>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</si>
  <si>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</si>
  <si>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</si>
  <si>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</si>
  <si>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</si>
  <si>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</si>
  <si>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</si>
  <si>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</si>
  <si>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</si>
  <si>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</si>
  <si>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</si>
  <si>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</si>
  <si>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</si>
  <si>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</si>
  <si>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</si>
  <si>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</si>
  <si>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</si>
  <si>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</si>
  <si>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</si>
  <si>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</si>
  <si>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</si>
  <si>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</si>
  <si>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</si>
  <si>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</si>
  <si>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</si>
  <si>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</si>
  <si>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</si>
  <si>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</si>
  <si>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</si>
  <si>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</si>
  <si>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</si>
  <si>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</si>
  <si>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</si>
  <si>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</si>
  <si>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</si>
  <si>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</si>
  <si>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</si>
  <si>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</si>
  <si>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</si>
  <si>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</si>
  <si>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</si>
  <si>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</si>
  <si>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</si>
  <si>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</si>
  <si>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</si>
  <si>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</si>
  <si>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</si>
  <si>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</si>
  <si>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</si>
  <si>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</si>
  <si>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</si>
  <si>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</si>
  <si>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</si>
  <si>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</si>
  <si>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</si>
  <si>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</si>
  <si>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</si>
  <si>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</si>
  <si>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</si>
  <si>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</si>
  <si>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</si>
  <si>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</si>
  <si>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</si>
  <si>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</si>
  <si>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</si>
  <si>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</si>
  <si>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</si>
  <si>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</si>
  <si>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</si>
  <si>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</si>
  <si>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</si>
  <si>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</si>
  <si>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</si>
  <si>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</si>
  <si>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</si>
  <si>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</si>
  <si>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</si>
  <si>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</si>
  <si>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</si>
  <si>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</si>
  <si>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</si>
  <si>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</si>
  <si>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</si>
  <si>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</si>
  <si>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</si>
  <si>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</si>
  <si>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</si>
  <si>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</si>
  <si>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</si>
  <si>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</si>
  <si>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</si>
  <si>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</si>
  <si>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</si>
  <si>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</si>
  <si>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</si>
  <si>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</si>
  <si>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</si>
  <si>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</si>
  <si>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</si>
  <si>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</si>
  <si>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</si>
  <si>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</si>
  <si>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</si>
  <si>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</si>
  <si>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</si>
  <si>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</si>
  <si>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</si>
  <si>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</si>
  <si>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</si>
  <si>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</si>
  <si>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</si>
  <si>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</si>
  <si>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</si>
  <si>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</si>
  <si>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</si>
  <si>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</si>
  <si>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</si>
  <si>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</si>
  <si>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</si>
  <si>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</si>
  <si>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</si>
  <si>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</si>
  <si>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</si>
  <si>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</si>
  <si>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</si>
  <si>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</si>
  <si>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</si>
  <si>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</si>
  <si>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</si>
  <si>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</si>
  <si>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</si>
  <si>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</si>
  <si>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</si>
  <si>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</si>
  <si>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</si>
  <si>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</si>
  <si>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</si>
  <si>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</si>
  <si>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</si>
  <si>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</si>
  <si>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</si>
  <si>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</si>
  <si>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</si>
  <si>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</si>
  <si>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</si>
  <si>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</si>
  <si>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</si>
  <si>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</si>
  <si>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</si>
  <si>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</si>
  <si>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</si>
  <si>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</si>
  <si>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</si>
  <si>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</si>
  <si>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</si>
  <si>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</si>
  <si>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</si>
  <si>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</si>
  <si>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</si>
  <si>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</si>
  <si>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</si>
  <si>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</si>
  <si>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</si>
  <si>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</si>
  <si>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</si>
  <si>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</si>
  <si>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</si>
  <si>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</si>
  <si>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</si>
  <si>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</si>
  <si>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</si>
  <si>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</si>
  <si>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</si>
  <si>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</si>
  <si>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</si>
  <si>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</si>
  <si>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</si>
  <si>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</si>
  <si>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</si>
  <si>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</si>
  <si>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</si>
  <si>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</si>
  <si>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</si>
  <si>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</si>
  <si>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</si>
  <si>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</si>
  <si>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</si>
  <si>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</si>
  <si>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</si>
  <si>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</si>
  <si>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</si>
  <si>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</si>
  <si>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</si>
  <si>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</si>
  <si>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</si>
  <si>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</si>
  <si>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</si>
  <si>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</si>
  <si>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</si>
  <si>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</si>
  <si>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</si>
  <si>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</si>
  <si>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</si>
  <si>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</si>
  <si>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</si>
  <si>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</si>
  <si>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</si>
  <si>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</si>
  <si>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</si>
  <si>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</si>
  <si>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</si>
  <si>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</si>
  <si>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</si>
  <si>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</si>
  <si>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</si>
  <si>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</si>
  <si>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</si>
  <si>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</si>
  <si>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</si>
  <si>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</si>
  <si>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</si>
  <si>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</si>
  <si>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</si>
  <si>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</si>
  <si>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</si>
  <si>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</si>
  <si>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</si>
  <si>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</si>
  <si>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</si>
  <si>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</si>
  <si>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</si>
  <si>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</si>
  <si>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</si>
  <si>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</si>
  <si>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</si>
  <si>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</si>
  <si>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</si>
  <si>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</si>
  <si>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</si>
  <si>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</si>
  <si>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</si>
  <si>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</si>
  <si>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</si>
  <si>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</si>
  <si>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</si>
  <si>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</si>
  <si>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</si>
  <si>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</si>
  <si>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</si>
  <si>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</si>
  <si>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</si>
  <si>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</si>
  <si>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</si>
  <si>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</si>
  <si>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</si>
  <si>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</si>
  <si>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</si>
  <si>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</si>
  <si>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</si>
  <si>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</si>
  <si>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</si>
  <si>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</si>
  <si>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</si>
  <si>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</si>
  <si>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</si>
  <si>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</si>
  <si>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</si>
  <si>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</si>
  <si>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</si>
  <si>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</si>
  <si>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</si>
  <si>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</si>
  <si>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</si>
  <si>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</si>
  <si>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</si>
  <si>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</si>
  <si>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</si>
  <si>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</si>
  <si>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</si>
  <si>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</si>
  <si>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</si>
  <si>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</si>
  <si>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</si>
  <si>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</si>
  <si>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</si>
  <si>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</si>
  <si>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</si>
  <si>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</si>
  <si>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</si>
  <si>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</si>
  <si>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</si>
  <si>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</si>
  <si>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</si>
  <si>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</si>
  <si>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</si>
  <si>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</si>
  <si>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</si>
  <si>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</si>
  <si>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</si>
  <si>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</si>
  <si>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</si>
  <si>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</si>
  <si>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</si>
  <si>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</si>
  <si>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</si>
  <si>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</si>
  <si>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</si>
  <si>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</si>
  <si>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</si>
  <si>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</si>
  <si>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</si>
  <si>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</si>
  <si>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</si>
  <si>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</si>
  <si>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</si>
  <si>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</si>
  <si>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</si>
  <si>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</si>
  <si>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</si>
  <si>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</si>
  <si>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</si>
  <si>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</si>
  <si>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</si>
  <si>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</si>
  <si>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</si>
  <si>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</si>
  <si>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</si>
  <si>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</si>
  <si>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</si>
  <si>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</si>
  <si>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</si>
  <si>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</si>
  <si>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</si>
  <si>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</si>
  <si>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</si>
  <si>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</si>
  <si>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</si>
  <si>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</si>
  <si>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</si>
  <si>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</si>
  <si>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</si>
  <si>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</si>
  <si>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</si>
  <si>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</si>
  <si>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</si>
  <si>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</si>
  <si>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</si>
  <si>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</si>
  <si>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</si>
  <si>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</si>
  <si>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</si>
  <si>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</si>
  <si>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</si>
  <si>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</si>
  <si>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</si>
  <si>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</si>
  <si>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</si>
  <si>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</si>
  <si>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</si>
  <si>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</si>
  <si>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</si>
  <si>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</si>
  <si>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</si>
  <si>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</si>
  <si>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</si>
  <si>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</si>
  <si>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</si>
  <si>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</si>
  <si>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</si>
  <si>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</si>
  <si>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</si>
  <si>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</si>
  <si>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</si>
  <si>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</si>
  <si>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</si>
  <si>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</si>
  <si>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</si>
  <si>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</si>
  <si>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</si>
  <si>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</si>
  <si>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</si>
  <si>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</si>
  <si>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</si>
  <si>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</si>
  <si>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</si>
  <si>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</si>
  <si>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</si>
  <si>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</si>
  <si>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</si>
  <si>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</si>
  <si>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</si>
  <si>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</si>
  <si>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</si>
  <si>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</si>
  <si>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</si>
  <si>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</si>
  <si>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</si>
  <si>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</si>
  <si>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</si>
  <si>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</si>
  <si>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</si>
  <si>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</si>
  <si>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</si>
  <si>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</si>
  <si>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</si>
  <si>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</si>
  <si>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</si>
  <si>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</si>
  <si>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</si>
  <si>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</si>
  <si>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</si>
  <si>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</si>
  <si>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</si>
  <si>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</si>
  <si>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</si>
  <si>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</si>
  <si>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</si>
  <si>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</si>
  <si>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</si>
  <si>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</si>
  <si>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</si>
  <si>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</si>
  <si>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</si>
  <si>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</si>
  <si>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</si>
  <si>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</si>
  <si>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</si>
  <si>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</si>
  <si>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</si>
  <si>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</si>
  <si>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</si>
  <si>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</si>
  <si>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</si>
  <si>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</si>
  <si>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</si>
  <si>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</si>
  <si>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</si>
  <si>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</si>
  <si>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</si>
  <si>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</si>
  <si>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</si>
  <si>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</si>
  <si>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</si>
  <si>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</si>
  <si>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</si>
  <si>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</si>
  <si>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</si>
  <si>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</si>
  <si>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</si>
  <si>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</si>
  <si>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</si>
  <si>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</si>
  <si>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</si>
  <si>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</si>
  <si>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</si>
  <si>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</si>
  <si>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</si>
  <si>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</si>
  <si>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</si>
  <si>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</si>
  <si>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</si>
  <si>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</si>
  <si>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</si>
  <si>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</si>
  <si>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</si>
  <si>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</si>
  <si>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</si>
  <si>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</si>
  <si>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</si>
  <si>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</si>
  <si>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</si>
  <si>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</si>
  <si>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</si>
  <si>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</si>
  <si>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</si>
  <si>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</si>
  <si>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</si>
  <si>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</si>
  <si>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</si>
  <si>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</si>
  <si>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</si>
  <si>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</si>
  <si>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</si>
  <si>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</si>
  <si>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</si>
  <si>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</si>
  <si>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</si>
  <si>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</si>
  <si>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</si>
  <si>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</si>
  <si>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</si>
  <si>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</si>
  <si>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</si>
  <si>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</si>
  <si>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</si>
  <si>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</si>
  <si>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</si>
  <si>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</si>
  <si>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</si>
  <si>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</si>
  <si>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</si>
  <si>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</si>
  <si>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</si>
  <si>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</si>
  <si>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</si>
  <si>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</si>
  <si>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</si>
  <si>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</si>
  <si>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</si>
  <si>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</si>
  <si>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</si>
  <si>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</si>
  <si>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</si>
  <si>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</si>
  <si>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</si>
  <si>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</si>
  <si>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</si>
  <si>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</si>
  <si>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</si>
  <si>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</si>
  <si>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</si>
  <si>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</si>
  <si>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</si>
  <si>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</si>
  <si>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</si>
  <si>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</si>
  <si>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</si>
  <si>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</si>
  <si>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</si>
  <si>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</si>
  <si>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</si>
  <si>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</si>
  <si>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</si>
  <si>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</si>
  <si>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</si>
  <si>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</si>
  <si>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</si>
  <si>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</si>
  <si>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</si>
  <si>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</si>
  <si>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</si>
  <si>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</si>
  <si>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</si>
  <si>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</si>
  <si>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</si>
  <si>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</si>
  <si>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</si>
  <si>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</si>
  <si>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</si>
  <si>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</si>
  <si>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</si>
  <si>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</si>
  <si>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</si>
  <si>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</si>
  <si>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</si>
  <si>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</si>
  <si>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</si>
  <si>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</si>
  <si>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</si>
  <si>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</si>
  <si>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</si>
  <si>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</si>
  <si>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</si>
  <si>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</si>
  <si>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</si>
  <si>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</si>
  <si>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</si>
  <si>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</si>
  <si>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</si>
  <si>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</si>
  <si>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</si>
  <si>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</si>
  <si>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</si>
  <si>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</si>
  <si>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</si>
  <si>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</si>
  <si>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</si>
  <si>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</si>
  <si>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</si>
  <si>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</si>
  <si>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</si>
  <si>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</si>
  <si>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</si>
  <si>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</si>
  <si>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</si>
  <si>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</si>
  <si>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</si>
  <si>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</si>
  <si>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</si>
  <si>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</si>
  <si>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</si>
  <si>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</si>
  <si>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</si>
  <si>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</si>
  <si>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</si>
  <si>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</si>
  <si>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</si>
  <si>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</si>
  <si>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</si>
  <si>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</si>
  <si>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</si>
  <si>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</si>
  <si>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</si>
  <si>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</si>
  <si>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</si>
  <si>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</si>
  <si>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</si>
  <si>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</si>
  <si>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</si>
  <si>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</si>
  <si>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</si>
  <si>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</si>
  <si>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</si>
  <si>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</si>
  <si>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</si>
  <si>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</si>
  <si>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</si>
  <si>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</si>
  <si>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</si>
  <si>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</si>
  <si>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</si>
  <si>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</si>
  <si>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</si>
  <si>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</si>
  <si>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</si>
  <si>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</si>
  <si>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</si>
  <si>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</si>
  <si>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</si>
  <si>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</si>
  <si>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</si>
  <si>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</si>
  <si>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</si>
  <si>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</si>
  <si>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</si>
  <si>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</si>
  <si>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</si>
  <si>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</si>
  <si>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</si>
  <si>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</si>
  <si>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</si>
  <si>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</si>
  <si>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</si>
  <si>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</si>
  <si>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</si>
  <si>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</si>
  <si>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</si>
  <si>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</si>
  <si>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</si>
  <si>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</si>
  <si>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</si>
  <si>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</si>
  <si>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</si>
  <si>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</si>
  <si>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</si>
  <si>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</si>
  <si>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</si>
  <si>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</si>
  <si>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</si>
  <si>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</si>
  <si>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</si>
  <si>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</si>
  <si>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</si>
  <si>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</si>
  <si>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</si>
  <si>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</si>
  <si>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</si>
  <si>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</si>
  <si>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</si>
  <si>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</si>
  <si>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</si>
  <si>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</si>
  <si>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</si>
  <si>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</si>
  <si>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</si>
  <si>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</si>
  <si>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</si>
  <si>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</si>
  <si>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</si>
  <si>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</si>
  <si>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</si>
  <si>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</si>
  <si>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</si>
  <si>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</si>
  <si>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</si>
  <si>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</si>
  <si>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</si>
  <si>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</si>
  <si>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</si>
  <si>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</si>
  <si>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</si>
  <si>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</si>
  <si>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</si>
  <si>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</si>
  <si>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</si>
  <si>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</si>
  <si>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</si>
  <si>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</si>
  <si>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</si>
  <si>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</si>
  <si>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</si>
  <si>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</si>
  <si>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</si>
  <si>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</si>
  <si>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</si>
  <si>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</si>
  <si>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</si>
  <si>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</si>
  <si>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</si>
  <si>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</si>
  <si>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</si>
  <si>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</si>
  <si>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</si>
  <si>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</si>
  <si>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</si>
  <si>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</si>
  <si>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</si>
  <si>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</si>
  <si>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</si>
  <si>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</si>
  <si>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</si>
  <si>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</si>
  <si>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</si>
  <si>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</si>
  <si>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</si>
  <si>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</si>
  <si>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</si>
  <si>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</si>
  <si>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</si>
  <si>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</si>
  <si>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</si>
  <si>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</si>
  <si>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</si>
  <si>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</si>
  <si>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</si>
  <si>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</si>
  <si>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</si>
  <si>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</si>
  <si>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</si>
  <si>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</si>
  <si>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</si>
  <si>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</si>
  <si>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</si>
  <si>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</si>
  <si>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</si>
  <si>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</si>
  <si>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</si>
  <si>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</si>
  <si>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</si>
  <si>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</si>
  <si>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</si>
  <si>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</si>
  <si>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</si>
  <si>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</si>
  <si>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</si>
  <si>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</si>
  <si>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</si>
  <si>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</si>
  <si>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</si>
  <si>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</si>
  <si>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</si>
  <si>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</si>
  <si>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</si>
  <si>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</si>
  <si>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</si>
  <si>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</si>
  <si>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</si>
  <si>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</si>
  <si>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</si>
  <si>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</si>
  <si>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</si>
  <si>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</si>
  <si>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</si>
  <si>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</si>
  <si>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</si>
  <si>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</si>
  <si>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</si>
  <si>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</si>
  <si>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</si>
  <si>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</si>
  <si>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</si>
  <si>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</si>
  <si>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</si>
  <si>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</si>
  <si>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</si>
  <si>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</si>
  <si>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</si>
  <si>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</si>
  <si>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</si>
  <si>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</si>
  <si>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</si>
  <si>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</si>
  <si>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</si>
  <si>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</si>
  <si>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</si>
  <si>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</si>
  <si>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</si>
  <si>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</si>
  <si>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</si>
  <si>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</si>
  <si>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</si>
  <si>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</si>
  <si>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</si>
  <si>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</si>
  <si>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</si>
  <si>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</si>
  <si>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</si>
  <si>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</si>
  <si>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</si>
  <si>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</si>
  <si>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</si>
  <si>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</si>
  <si>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</si>
  <si>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</si>
  <si>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</si>
  <si>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</si>
  <si>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</si>
  <si>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</si>
  <si>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</si>
  <si>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</si>
  <si>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</si>
  <si>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</si>
  <si>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</si>
  <si>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</si>
  <si>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</si>
  <si>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</si>
  <si>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</si>
  <si>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</si>
  <si>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</si>
  <si>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</si>
  <si>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</si>
  <si>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</si>
  <si>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</si>
  <si>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</si>
  <si>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</si>
  <si>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</si>
  <si>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</si>
  <si>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</si>
  <si>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</si>
  <si>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</si>
  <si>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</si>
  <si>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</si>
  <si>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</si>
  <si>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</si>
  <si>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</si>
  <si>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</si>
  <si>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</si>
  <si>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</si>
  <si>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</si>
  <si>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</si>
  <si>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</si>
  <si>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</si>
  <si>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</si>
  <si>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</si>
  <si>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</si>
  <si>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</si>
  <si>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</si>
  <si>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</si>
  <si>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</si>
  <si>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</si>
  <si>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</si>
  <si>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</si>
  <si>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</si>
  <si>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</si>
  <si>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</si>
  <si>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</si>
  <si>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</si>
  <si>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</si>
  <si>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</si>
  <si>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</si>
  <si>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</si>
  <si>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</si>
  <si>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</si>
  <si>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</si>
  <si>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</si>
  <si>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</si>
  <si>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</si>
  <si>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</si>
  <si>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</si>
  <si>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</si>
  <si>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</si>
  <si>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</si>
  <si>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</si>
  <si>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</si>
  <si>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</si>
  <si>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</si>
  <si>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</si>
  <si>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</si>
  <si>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</si>
  <si>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</si>
  <si>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</si>
  <si>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</si>
  <si>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</si>
  <si>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</si>
  <si>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</si>
  <si>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</si>
  <si>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</si>
  <si>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</si>
  <si>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</si>
  <si>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</si>
  <si>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</si>
  <si>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</si>
  <si>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</si>
  <si>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</si>
  <si>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</si>
  <si>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</si>
  <si>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</si>
  <si>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</si>
  <si>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</si>
  <si>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</si>
  <si>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</si>
  <si>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</si>
  <si>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</si>
  <si>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</si>
  <si>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</si>
  <si>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</si>
  <si>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</si>
  <si>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</si>
  <si>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</si>
  <si>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</si>
  <si>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</si>
  <si>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</si>
  <si>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</si>
  <si>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</si>
  <si>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</si>
  <si>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</si>
  <si>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</si>
  <si>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</si>
  <si>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</si>
  <si>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</si>
  <si>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</si>
  <si>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</si>
  <si>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</si>
  <si>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</si>
  <si>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</si>
  <si>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</si>
  <si>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</si>
  <si>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</si>
  <si>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</si>
  <si>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</si>
  <si>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</si>
  <si>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</si>
  <si>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</si>
  <si>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</si>
  <si>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</si>
  <si>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</si>
  <si>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</si>
  <si>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</si>
  <si>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</si>
  <si>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</si>
  <si>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</si>
  <si>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</si>
  <si>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</si>
  <si>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</si>
  <si>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</si>
  <si>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</si>
  <si>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</si>
  <si>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</si>
  <si>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</si>
  <si>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</si>
  <si>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</si>
  <si>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</si>
  <si>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</si>
  <si>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</si>
  <si>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</si>
  <si>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</si>
  <si>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</si>
  <si>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</si>
  <si>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</si>
  <si>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</si>
  <si>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</si>
  <si>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</si>
  <si>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</si>
  <si>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</si>
  <si>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</si>
  <si>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</si>
  <si>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</si>
  <si>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</si>
  <si>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</si>
  <si>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</si>
  <si>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</si>
  <si>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</si>
  <si>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</si>
  <si>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</si>
  <si>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</si>
  <si>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</si>
  <si>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</si>
  <si>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</si>
  <si>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</si>
  <si>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</si>
  <si>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</si>
  <si>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</si>
  <si>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</si>
  <si>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</si>
  <si>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</si>
  <si>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</si>
  <si>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</si>
  <si>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</si>
  <si>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</si>
  <si>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</si>
  <si>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</si>
  <si>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</si>
  <si>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</si>
  <si>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</si>
  <si>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</si>
  <si>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</si>
  <si>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</si>
  <si>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</si>
  <si>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</si>
  <si>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</si>
  <si>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</si>
  <si>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</si>
  <si>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</si>
  <si>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</si>
  <si>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</si>
  <si>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</si>
  <si>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</si>
  <si>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</si>
  <si>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</si>
  <si>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</si>
  <si>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</si>
  <si>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</si>
  <si>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</si>
  <si>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</si>
  <si>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</si>
  <si>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</si>
  <si>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</si>
  <si>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</si>
  <si>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</si>
  <si>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</si>
  <si>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</si>
  <si>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</si>
  <si>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</si>
  <si>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</si>
  <si>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</si>
  <si>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</si>
  <si>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</si>
  <si>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</si>
  <si>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</si>
  <si>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</si>
  <si>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</si>
  <si>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</si>
  <si>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</si>
  <si>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</si>
  <si>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</si>
  <si>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</si>
  <si>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</si>
  <si>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</si>
  <si>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</si>
  <si>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</si>
  <si>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</si>
  <si>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</si>
  <si>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</si>
  <si>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</si>
  <si>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</si>
  <si>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</si>
  <si>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</si>
  <si>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</si>
  <si>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</si>
  <si>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</si>
  <si>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</si>
  <si>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</si>
  <si>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</si>
  <si>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</si>
  <si>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</si>
  <si>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</si>
  <si>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</si>
  <si>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</si>
  <si>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</si>
  <si>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</si>
  <si>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</si>
  <si>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</si>
  <si>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</si>
  <si>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</si>
  <si>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</si>
  <si>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</si>
  <si>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</si>
  <si>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</si>
  <si>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</si>
  <si>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</si>
  <si>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</si>
  <si>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</si>
  <si>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</si>
  <si>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</si>
  <si>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</si>
  <si>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</si>
  <si>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</si>
  <si>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</si>
  <si>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</si>
  <si>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</si>
  <si>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</si>
  <si>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</si>
  <si>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</si>
  <si>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</si>
  <si>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</si>
  <si>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</si>
  <si>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</si>
  <si>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</si>
  <si>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</si>
  <si>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</si>
  <si>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</si>
  <si>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</si>
  <si>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</si>
  <si>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</si>
  <si>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</si>
  <si>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</si>
  <si>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</si>
  <si>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</si>
  <si>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</si>
  <si>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</si>
  <si>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</si>
  <si>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</si>
  <si>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</si>
  <si>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</si>
  <si>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</si>
  <si>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</si>
  <si>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</si>
  <si>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</si>
  <si>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</si>
  <si>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</si>
  <si>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</si>
  <si>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</si>
  <si>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</si>
  <si>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</si>
  <si>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</si>
  <si>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</si>
  <si>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</si>
  <si>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</si>
  <si>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</si>
  <si>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</si>
  <si>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</si>
  <si>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</si>
  <si>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</si>
  <si>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</si>
  <si>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</si>
  <si>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</si>
  <si>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</si>
  <si>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</si>
  <si>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</si>
  <si>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</si>
  <si>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</si>
  <si>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</si>
  <si>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</si>
  <si>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</si>
  <si>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</si>
  <si>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</si>
  <si>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</si>
  <si>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</si>
  <si>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</si>
  <si>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</si>
  <si>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</si>
  <si>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</si>
  <si>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</si>
  <si>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</si>
  <si>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</si>
  <si>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</si>
  <si>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</si>
  <si>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</si>
  <si>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</si>
  <si>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</si>
  <si>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</si>
  <si>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</si>
  <si>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</si>
  <si>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</si>
  <si>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</si>
  <si>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</si>
  <si>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</si>
  <si>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</si>
  <si>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</si>
  <si>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</si>
  <si>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</si>
  <si>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</si>
  <si>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</si>
  <si>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</si>
  <si>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</si>
  <si>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</si>
  <si>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</si>
  <si>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</si>
  <si>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</si>
  <si>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</si>
  <si>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</si>
  <si>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</si>
  <si>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</si>
  <si>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</si>
  <si>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</si>
  <si>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</si>
  <si>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</si>
  <si>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</si>
  <si>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</si>
  <si>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</si>
  <si>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</si>
  <si>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</si>
  <si>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</si>
  <si>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</si>
  <si>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</si>
  <si>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</si>
  <si>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</si>
  <si>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</si>
  <si>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</si>
  <si>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</si>
  <si>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</si>
  <si>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</si>
  <si>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</si>
  <si>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</si>
  <si>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</si>
  <si>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</si>
  <si>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</si>
  <si>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</si>
  <si>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</si>
  <si>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</si>
  <si>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</si>
  <si>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</si>
  <si>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</si>
  <si>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</si>
  <si>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</si>
  <si>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</si>
  <si>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</si>
  <si>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</si>
  <si>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</si>
  <si>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</si>
  <si>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</si>
  <si>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</si>
  <si>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</si>
  <si>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</si>
  <si>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</si>
  <si>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</si>
  <si>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</si>
  <si>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</si>
  <si>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</si>
  <si>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</si>
  <si>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</si>
  <si>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</si>
  <si>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</si>
  <si>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</si>
  <si>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</si>
  <si>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</si>
  <si>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</si>
  <si>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</si>
  <si>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</si>
  <si>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</si>
  <si>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</si>
  <si>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</si>
  <si>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</si>
  <si>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</si>
  <si>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</si>
  <si>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</si>
  <si>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</si>
  <si>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</si>
  <si>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</si>
  <si>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</si>
  <si>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</si>
  <si>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</si>
  <si>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</si>
  <si>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</si>
  <si>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</si>
  <si>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</si>
  <si>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</si>
  <si>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</si>
  <si>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</si>
  <si>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</si>
  <si>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</si>
  <si>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</si>
  <si>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</si>
  <si>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</si>
  <si>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</si>
  <si>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</si>
  <si>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</si>
  <si>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</si>
  <si>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</si>
  <si>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</si>
  <si>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</si>
  <si>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</si>
  <si>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</si>
  <si>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</si>
  <si>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</si>
  <si>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</si>
  <si>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</si>
  <si>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</si>
  <si>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</si>
  <si>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</si>
  <si>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</si>
  <si>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</si>
  <si>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</si>
  <si>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</si>
  <si>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</si>
  <si>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</si>
  <si>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</si>
  <si>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</si>
  <si>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</si>
  <si>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</si>
  <si>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</si>
  <si>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</si>
  <si>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</si>
  <si>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</si>
  <si>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</si>
  <si>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</si>
  <si>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</si>
  <si>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</si>
  <si>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</si>
  <si>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</si>
  <si>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</si>
  <si>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</si>
  <si>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</si>
  <si>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</si>
  <si>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</si>
  <si>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</si>
  <si>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</si>
  <si>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</si>
  <si>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</si>
  <si>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</si>
  <si>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</si>
  <si>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</si>
  <si>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</si>
  <si>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</si>
  <si>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</si>
  <si>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</si>
  <si>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</si>
  <si>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</si>
  <si>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</si>
  <si>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</si>
  <si>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</si>
  <si>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</si>
  <si>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</si>
  <si>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</si>
  <si>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</si>
  <si>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</si>
  <si>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</si>
  <si>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</si>
  <si>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</si>
  <si>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</si>
  <si>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</si>
  <si>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</si>
  <si>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</si>
  <si>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</si>
  <si>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</si>
  <si>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</si>
  <si>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</si>
  <si>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</si>
  <si>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</si>
  <si>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</si>
  <si>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</si>
  <si>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</si>
  <si>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</si>
  <si>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</si>
  <si>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</si>
  <si>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</si>
  <si>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</si>
  <si>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</si>
  <si>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</si>
  <si>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</si>
  <si>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</si>
  <si>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</si>
  <si>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</si>
  <si>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</si>
  <si>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</si>
  <si>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</si>
  <si>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</si>
  <si>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</si>
  <si>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</si>
  <si>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</si>
  <si>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</si>
  <si>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</si>
  <si>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</si>
  <si>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</si>
  <si>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</si>
  <si>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</si>
  <si>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</si>
  <si>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</si>
  <si>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</si>
  <si>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</si>
  <si>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</si>
  <si>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</si>
  <si>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</si>
  <si>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</si>
  <si>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</si>
  <si>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</si>
  <si>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</si>
  <si>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</si>
  <si>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</si>
  <si>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</si>
  <si>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</si>
  <si>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</si>
  <si>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</si>
  <si>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</si>
  <si>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</si>
  <si>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</si>
  <si>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</si>
  <si>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</si>
  <si>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</si>
  <si>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</si>
  <si>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</si>
  <si>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</si>
  <si>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</si>
  <si>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</si>
  <si>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</si>
  <si>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</si>
  <si>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</si>
  <si>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</si>
  <si>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</si>
  <si>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</si>
  <si>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</si>
  <si>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</si>
  <si>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</si>
  <si>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</si>
  <si>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</si>
  <si>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</si>
  <si>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</si>
  <si>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</si>
  <si>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</si>
  <si>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</si>
  <si>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</si>
  <si>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</si>
  <si>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</si>
  <si>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</si>
  <si>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</si>
  <si>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</si>
  <si>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</si>
  <si>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</si>
  <si>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</si>
  <si>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</si>
  <si>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</si>
  <si>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</si>
  <si>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</si>
  <si>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</si>
  <si>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</si>
  <si>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</si>
  <si>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</si>
  <si>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</si>
  <si>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</si>
  <si>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</si>
  <si>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</si>
  <si>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</si>
  <si>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</si>
  <si>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</si>
  <si>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</si>
  <si>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</si>
  <si>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</si>
  <si>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</si>
  <si>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</si>
  <si>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</si>
  <si>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</si>
  <si>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</si>
  <si>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</si>
  <si>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</si>
  <si>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</si>
  <si>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</si>
  <si>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</si>
  <si>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</si>
  <si>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</si>
  <si>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</si>
  <si>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</si>
  <si>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</si>
  <si>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</si>
  <si>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</si>
  <si>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</si>
  <si>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</si>
  <si>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</si>
  <si>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</si>
  <si>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</si>
  <si>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</si>
  <si>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</si>
  <si>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</si>
  <si>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</si>
  <si>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</si>
  <si>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</si>
  <si>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</si>
  <si>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</si>
  <si>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</si>
  <si>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</si>
  <si>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</si>
  <si>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</si>
  <si>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</si>
  <si>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</si>
  <si>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</si>
  <si>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</si>
  <si>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</si>
  <si>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</si>
  <si>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</si>
  <si>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</si>
  <si>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</si>
  <si>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</si>
  <si>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</si>
  <si>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</si>
  <si>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</si>
  <si>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</si>
  <si>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</si>
  <si>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</si>
  <si>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</si>
  <si>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</si>
  <si>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</si>
  <si>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</si>
  <si>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</si>
  <si>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</si>
  <si>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</si>
  <si>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</si>
  <si>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</si>
  <si>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</si>
  <si>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</si>
  <si>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</si>
  <si>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</si>
  <si>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</si>
  <si>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</si>
  <si>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</si>
  <si>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</si>
  <si>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</si>
  <si>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</si>
  <si>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</si>
  <si>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</si>
  <si>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</si>
  <si>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</si>
  <si>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</si>
  <si>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</si>
  <si>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</si>
  <si>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</si>
  <si>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</si>
  <si>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</si>
  <si>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</si>
  <si>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</si>
  <si>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</si>
  <si>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</si>
  <si>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</si>
  <si>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</si>
  <si>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</si>
  <si>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</si>
  <si>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</si>
  <si>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</si>
  <si>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</si>
  <si>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</si>
  <si>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</si>
  <si>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</si>
  <si>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</si>
  <si>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</si>
  <si>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</si>
  <si>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</si>
  <si>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</si>
  <si>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</si>
  <si>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</si>
  <si>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</si>
  <si>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</si>
  <si>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</si>
  <si>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</si>
  <si>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</si>
  <si>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</si>
  <si>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</si>
  <si>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</si>
  <si>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</si>
  <si>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</si>
  <si>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</si>
  <si>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</si>
  <si>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</si>
  <si>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</si>
  <si>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</si>
  <si>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</si>
  <si>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</si>
  <si>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</si>
  <si>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</si>
  <si>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</si>
  <si>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</si>
  <si>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</si>
  <si>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</si>
  <si>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</si>
  <si>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</si>
  <si>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</si>
  <si>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</si>
  <si>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</si>
  <si>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</si>
  <si>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</si>
  <si>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</si>
  <si>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</si>
  <si>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</si>
  <si>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</si>
  <si>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</si>
  <si>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</si>
  <si>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</si>
  <si>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</si>
  <si>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</si>
  <si>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</si>
  <si>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</si>
  <si>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</si>
  <si>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</si>
  <si>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</si>
  <si>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</si>
  <si>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</si>
  <si>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</si>
  <si>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</si>
  <si>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</si>
  <si>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</si>
  <si>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</si>
  <si>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</si>
  <si>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</si>
  <si>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</si>
  <si>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</si>
  <si>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</si>
  <si>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</si>
  <si>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</si>
  <si>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</si>
  <si>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</si>
  <si>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</si>
  <si>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</si>
  <si>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</si>
  <si>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</si>
  <si>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</si>
  <si>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</si>
  <si>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</si>
  <si>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</si>
  <si>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</si>
  <si>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</si>
  <si>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</si>
  <si>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</si>
  <si>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</si>
  <si>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</si>
  <si>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</si>
  <si>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</si>
  <si>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</si>
  <si>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</si>
  <si>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</si>
  <si>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</si>
  <si>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</si>
  <si>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</si>
  <si>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</si>
  <si>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</si>
  <si>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</si>
  <si>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</si>
  <si>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</si>
  <si>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</si>
  <si>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</si>
  <si>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</si>
  <si>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</si>
  <si>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</si>
  <si>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</si>
  <si>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</si>
  <si>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</si>
  <si>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</si>
  <si>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</si>
  <si>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</si>
  <si>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</si>
  <si>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</si>
  <si>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</si>
  <si>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</si>
  <si>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</si>
  <si>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</si>
  <si>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</si>
  <si>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</si>
  <si>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</si>
  <si>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</si>
  <si>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</si>
  <si>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</si>
  <si>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</si>
  <si>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</si>
  <si>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</si>
  <si>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</si>
  <si>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</si>
  <si>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</si>
  <si>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</si>
  <si>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</si>
  <si>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</si>
  <si>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</si>
  <si>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</si>
  <si>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</si>
  <si>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</si>
  <si>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</si>
  <si>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</si>
  <si>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</si>
  <si>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</si>
  <si>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</si>
  <si>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</si>
  <si>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</si>
  <si>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</si>
  <si>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</si>
  <si>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</si>
  <si>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</si>
  <si>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</si>
  <si>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</si>
  <si>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</si>
  <si>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</si>
  <si>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</si>
  <si>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</si>
  <si>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</si>
  <si>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</si>
  <si>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</si>
  <si>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</si>
  <si>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</si>
  <si>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</si>
  <si>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</si>
  <si>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</si>
  <si>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</si>
  <si>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</si>
  <si>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</si>
  <si>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</si>
  <si>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</si>
  <si>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</si>
  <si>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</si>
  <si>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</si>
  <si>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</si>
  <si>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</si>
  <si>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</si>
  <si>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</si>
  <si>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</si>
  <si>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</si>
  <si>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</si>
  <si>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</si>
  <si>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</si>
  <si>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</si>
  <si>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</si>
  <si>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</si>
  <si>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</si>
  <si>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</si>
  <si>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</si>
  <si>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</si>
  <si>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</si>
  <si>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</si>
  <si>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</si>
  <si>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</si>
  <si>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</si>
  <si>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</si>
  <si>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</si>
  <si>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</si>
  <si>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</si>
  <si>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</si>
  <si>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</si>
  <si>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</si>
  <si>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</si>
  <si>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</si>
  <si>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</si>
  <si>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</si>
  <si>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</si>
  <si>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</si>
  <si>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</si>
  <si>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</si>
  <si>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</si>
  <si>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</si>
  <si>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</si>
  <si>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</si>
  <si>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</si>
  <si>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</si>
  <si>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</si>
  <si>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</si>
  <si>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</si>
  <si>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</si>
  <si>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</si>
  <si>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</si>
  <si>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</si>
  <si>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</si>
  <si>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</si>
  <si>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</si>
  <si>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</si>
  <si>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</si>
  <si>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</si>
  <si>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</si>
  <si>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</si>
  <si>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</si>
  <si>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</si>
  <si>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</si>
  <si>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</si>
  <si>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</si>
  <si>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</si>
  <si>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</si>
  <si>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</si>
  <si>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</si>
  <si>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</si>
  <si>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</si>
  <si>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</si>
  <si>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</si>
  <si>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</si>
  <si>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</si>
  <si>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</si>
  <si>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</si>
  <si>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</si>
  <si>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</si>
  <si>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</si>
  <si>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</si>
  <si>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</si>
  <si>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</si>
  <si>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</si>
  <si>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</si>
  <si>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</si>
  <si>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</si>
  <si>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</si>
  <si>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</si>
  <si>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</si>
  <si>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</si>
  <si>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</si>
  <si>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</si>
  <si>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</si>
  <si>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</si>
  <si>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</si>
  <si>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</si>
  <si>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</si>
  <si>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</si>
  <si>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</si>
  <si>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</si>
  <si>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</si>
  <si>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</si>
  <si>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</si>
  <si>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</si>
  <si>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</si>
  <si>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</si>
  <si>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</si>
  <si>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</si>
  <si>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</si>
  <si>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</si>
  <si>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</si>
  <si>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</si>
  <si>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</si>
  <si>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</si>
  <si>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</si>
  <si>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</si>
  <si>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</si>
  <si>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</si>
  <si>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</si>
  <si>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</si>
  <si>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</si>
  <si>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</si>
  <si>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</si>
  <si>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</si>
  <si>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</si>
  <si>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</si>
  <si>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</si>
  <si>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</si>
  <si>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</si>
  <si>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</si>
  <si>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</si>
  <si>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</si>
  <si>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</si>
  <si>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</si>
  <si>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</si>
  <si>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</si>
  <si>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</si>
  <si>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</si>
  <si>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</si>
  <si>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</si>
  <si>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</si>
  <si>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</si>
  <si>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</si>
  <si>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</si>
  <si>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</si>
  <si>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</si>
  <si>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</si>
  <si>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</si>
  <si>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</si>
  <si>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</si>
  <si>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</si>
  <si>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</si>
  <si>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</si>
  <si>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</si>
  <si>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</si>
  <si>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</si>
  <si>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</si>
  <si>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</si>
  <si>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</si>
  <si>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</si>
  <si>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</si>
  <si>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</si>
  <si>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</si>
  <si>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</si>
  <si>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</si>
  <si>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</si>
  <si>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</si>
  <si>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</si>
  <si>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</si>
  <si>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</si>
  <si>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</si>
  <si>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</si>
  <si>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</si>
  <si>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</si>
  <si>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</si>
  <si>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</si>
  <si>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</si>
  <si>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</si>
  <si>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</si>
  <si>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</si>
  <si>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</si>
  <si>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</si>
  <si>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</si>
  <si>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</si>
  <si>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</si>
  <si>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</si>
  <si>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</si>
  <si>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</si>
  <si>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</si>
  <si>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</si>
  <si>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</si>
  <si>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</si>
  <si>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</si>
  <si>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</si>
  <si>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</si>
  <si>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</si>
  <si>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</si>
  <si>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</si>
  <si>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</si>
  <si>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</si>
  <si>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</si>
  <si>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</si>
  <si>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</si>
  <si>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</si>
  <si>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</si>
  <si>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</si>
  <si>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</si>
  <si>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</si>
  <si>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</si>
  <si>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</si>
  <si>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</si>
  <si>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</si>
  <si>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</si>
  <si>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</si>
  <si>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</si>
  <si>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</si>
  <si>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</si>
  <si>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</si>
  <si>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</si>
  <si>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</si>
  <si>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</si>
  <si>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</si>
  <si>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</si>
  <si>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</si>
  <si>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</si>
  <si>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</si>
  <si>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</si>
  <si>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</si>
  <si>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</si>
  <si>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</si>
  <si>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</si>
  <si>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</si>
  <si>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</si>
  <si>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</si>
  <si>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</si>
  <si>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</si>
  <si>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</si>
  <si>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</si>
  <si>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</si>
  <si>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</si>
  <si>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</si>
  <si>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</si>
  <si>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</si>
  <si>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</si>
  <si>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</si>
  <si>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</si>
  <si>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</si>
  <si>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</si>
  <si>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</si>
  <si>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</si>
  <si>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</si>
  <si>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</si>
  <si>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</si>
  <si>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</si>
  <si>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</si>
  <si>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</si>
  <si>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</si>
  <si>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</si>
  <si>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</si>
  <si>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</si>
  <si>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</si>
  <si>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</si>
  <si>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</si>
  <si>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</si>
  <si>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</si>
  <si>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</si>
  <si>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</si>
  <si>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</si>
  <si>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</si>
  <si>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</si>
  <si>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</si>
  <si>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</si>
  <si>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</si>
  <si>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</si>
  <si>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</si>
  <si>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</si>
  <si>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</si>
  <si>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</si>
  <si>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</si>
  <si>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</si>
  <si>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</si>
  <si>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</si>
  <si>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</si>
  <si>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</si>
  <si>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</si>
  <si>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</si>
  <si>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</si>
  <si>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</si>
  <si>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</si>
  <si>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</si>
  <si>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</si>
  <si>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</si>
  <si>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</si>
  <si>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</si>
  <si>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</si>
  <si>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</si>
  <si>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</si>
  <si>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</si>
  <si>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</si>
  <si>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</si>
  <si>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</si>
  <si>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</si>
  <si>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</si>
  <si>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</si>
  <si>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</si>
  <si>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</si>
  <si>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</si>
  <si>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</si>
  <si>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</si>
  <si>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</si>
  <si>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</si>
  <si>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</si>
  <si>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</si>
  <si>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</si>
  <si>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</si>
  <si>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</si>
  <si>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</si>
  <si>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</si>
  <si>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</si>
  <si>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</si>
  <si>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</si>
  <si>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</si>
  <si>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</si>
  <si>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</si>
  <si>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</si>
  <si>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</si>
  <si>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</si>
  <si>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</si>
  <si>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</si>
  <si>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</si>
  <si>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</si>
  <si>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</si>
  <si>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</si>
  <si>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</si>
  <si>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</si>
  <si>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</si>
  <si>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</si>
  <si>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</si>
  <si>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</si>
  <si>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</si>
  <si>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</si>
  <si>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</si>
  <si>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</si>
  <si>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</si>
  <si>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</si>
  <si>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</si>
  <si>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</si>
  <si>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</si>
  <si>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</si>
  <si>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</si>
  <si>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</si>
  <si>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</si>
  <si>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</si>
  <si>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</si>
  <si>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</si>
  <si>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</si>
  <si>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</si>
  <si>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</si>
  <si>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</si>
  <si>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</si>
  <si>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</si>
  <si>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</si>
  <si>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</si>
  <si>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</si>
  <si>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</si>
  <si>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</si>
  <si>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</si>
  <si>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</si>
  <si>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</si>
  <si>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</si>
  <si>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</si>
  <si>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</si>
  <si>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</si>
  <si>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</si>
  <si>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</si>
  <si>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</si>
  <si>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</si>
  <si>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</si>
  <si>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</si>
  <si>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</si>
  <si>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</si>
  <si>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</si>
  <si>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</si>
  <si>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</si>
  <si>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</si>
  <si>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</si>
  <si>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</si>
  <si>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</si>
  <si>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</si>
  <si>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</si>
  <si>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</si>
  <si>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</si>
  <si>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</si>
  <si>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</si>
  <si>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</si>
  <si>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</si>
  <si>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</si>
  <si>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</si>
  <si>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</si>
  <si>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</si>
  <si>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</si>
  <si>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</si>
  <si>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</si>
  <si>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</si>
  <si>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</si>
  <si>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</si>
  <si>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</si>
  <si>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</si>
  <si>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</si>
  <si>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</si>
  <si>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</si>
  <si>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</si>
  <si>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</si>
  <si>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</si>
  <si>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</si>
  <si>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</si>
  <si>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</si>
  <si>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</si>
  <si>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</si>
  <si>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</si>
  <si>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</si>
  <si>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</si>
  <si>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</si>
  <si>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</si>
  <si>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</si>
  <si>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</si>
  <si>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</si>
  <si>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</si>
  <si>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</si>
  <si>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</si>
  <si>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</si>
  <si>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</si>
  <si>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</si>
  <si>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</si>
  <si>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</si>
  <si>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</si>
  <si>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</si>
  <si>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</si>
  <si>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</si>
  <si>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</si>
  <si>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</si>
  <si>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</si>
  <si>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</si>
  <si>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</si>
  <si>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</si>
  <si>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</si>
  <si>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</si>
  <si>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</si>
  <si>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</si>
  <si>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</si>
  <si>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</si>
  <si>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</si>
  <si>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</si>
  <si>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</si>
  <si>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</si>
  <si>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</si>
  <si>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</si>
  <si>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</si>
  <si>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</si>
  <si>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</si>
  <si>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</si>
  <si>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</si>
  <si>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</si>
  <si>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</si>
  <si>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</si>
  <si>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</si>
  <si>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</si>
  <si>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</si>
  <si>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</si>
  <si>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</si>
  <si>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</si>
  <si>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</si>
  <si>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</si>
  <si>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</si>
  <si>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</si>
  <si>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</si>
  <si>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</si>
  <si>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</si>
  <si>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</si>
  <si>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</si>
  <si>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</si>
  <si>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</si>
  <si>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</si>
  <si>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</si>
  <si>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</si>
  <si>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</si>
  <si>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</si>
  <si>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</si>
  <si>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</si>
  <si>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</si>
  <si>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</si>
  <si>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</si>
  <si>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</si>
  <si>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</si>
  <si>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</si>
  <si>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</si>
  <si>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</si>
  <si>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</si>
  <si>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</si>
  <si>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</si>
  <si>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</si>
  <si>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</si>
  <si>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</si>
  <si>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</si>
  <si>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</si>
  <si>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</si>
  <si>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</si>
  <si>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</si>
  <si>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</si>
  <si>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</si>
  <si>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</si>
  <si>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</si>
  <si>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</si>
  <si>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</si>
  <si>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</si>
  <si>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</si>
  <si>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</si>
  <si>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</si>
  <si>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</si>
  <si>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</si>
  <si>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</si>
  <si>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</si>
  <si>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</si>
  <si>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</si>
  <si>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</si>
  <si>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</si>
  <si>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</si>
  <si>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</si>
  <si>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</si>
  <si>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</si>
  <si>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</si>
  <si>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</si>
  <si>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</si>
  <si>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</si>
  <si>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</si>
  <si>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</si>
  <si>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</si>
  <si>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</si>
  <si>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</si>
  <si>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</si>
  <si>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</si>
  <si>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</si>
  <si>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</si>
  <si>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</si>
  <si>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</si>
  <si>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</si>
  <si>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</si>
  <si>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</si>
  <si>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</si>
  <si>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</si>
  <si>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</si>
  <si>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</si>
  <si>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</si>
  <si>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</si>
  <si>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</si>
  <si>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</si>
  <si>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</si>
  <si>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</si>
  <si>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</si>
  <si>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</si>
  <si>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</si>
  <si>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</si>
  <si>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</si>
  <si>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</si>
  <si>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</si>
  <si>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</si>
  <si>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</si>
  <si>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</si>
  <si>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</si>
  <si>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</si>
  <si>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</si>
  <si>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</si>
  <si>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</si>
  <si>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</si>
  <si>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</si>
  <si>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</si>
  <si>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</si>
  <si>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</si>
  <si>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</si>
  <si>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</si>
  <si>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</si>
  <si>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</si>
  <si>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</si>
  <si>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</si>
  <si>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</si>
  <si>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</si>
  <si>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</si>
  <si>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</si>
  <si>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</si>
  <si>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</si>
  <si>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</si>
  <si>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</si>
  <si>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</si>
  <si>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</si>
  <si>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</si>
  <si>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</si>
  <si>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</si>
  <si>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</si>
  <si>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</si>
  <si>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</si>
  <si>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</si>
  <si>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</si>
  <si>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</si>
  <si>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</si>
  <si>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</si>
  <si>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</si>
  <si>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</si>
  <si>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</si>
  <si>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</si>
  <si>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</si>
  <si>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</si>
  <si>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</si>
  <si>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</si>
  <si>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</si>
  <si>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</si>
  <si>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</si>
  <si>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</si>
  <si>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</si>
  <si>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</si>
  <si>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</si>
  <si>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</si>
  <si>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</si>
  <si>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</si>
  <si>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</si>
  <si>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</si>
  <si>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</si>
  <si>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</si>
  <si>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</si>
  <si>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</si>
  <si>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</si>
  <si>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</si>
  <si>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</si>
  <si>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</si>
  <si>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</si>
  <si>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</si>
  <si>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</si>
  <si>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</si>
  <si>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</si>
  <si>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</si>
  <si>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</si>
  <si>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</si>
  <si>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</si>
  <si>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</si>
  <si>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</si>
  <si>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</si>
  <si>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</si>
  <si>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</si>
  <si>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</si>
  <si>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</si>
  <si>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</si>
  <si>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</si>
  <si>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</si>
  <si>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</si>
  <si>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</si>
  <si>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</si>
  <si>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</si>
  <si>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</si>
  <si>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</si>
  <si>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</si>
  <si>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</si>
  <si>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</si>
  <si>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</si>
  <si>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</si>
  <si>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</si>
  <si>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</si>
  <si>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</si>
  <si>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</si>
  <si>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</si>
  <si>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</si>
  <si>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</si>
  <si>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</si>
  <si>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</si>
  <si>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</si>
  <si>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</si>
  <si>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</si>
  <si>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</si>
  <si>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</si>
  <si>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</si>
  <si>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</si>
  <si>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</si>
  <si>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</si>
  <si>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</si>
  <si>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</si>
  <si>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</si>
  <si>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</si>
  <si>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</si>
  <si>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</si>
  <si>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</si>
  <si>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</si>
  <si>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</si>
  <si>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</si>
  <si>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</si>
  <si>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</si>
  <si>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</si>
  <si>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</si>
  <si>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</si>
  <si>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</si>
  <si>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</si>
  <si>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</si>
  <si>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</si>
  <si>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</si>
  <si>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</si>
  <si>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</si>
  <si>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</si>
  <si>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</si>
  <si>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</si>
  <si>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</si>
  <si>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</si>
  <si>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</si>
  <si>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</si>
  <si>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</si>
  <si>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</si>
  <si>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</si>
  <si>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</si>
  <si>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</si>
  <si>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</si>
  <si>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</si>
  <si>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</si>
  <si>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</si>
  <si>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</si>
  <si>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</si>
  <si>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</si>
  <si>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</si>
  <si>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</si>
  <si>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</si>
  <si>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</si>
  <si>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</si>
  <si>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</si>
  <si>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</si>
  <si>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</si>
  <si>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</si>
  <si>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</si>
  <si>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</si>
  <si>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</si>
  <si>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</si>
  <si>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</si>
  <si>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</si>
  <si>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</si>
  <si>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</si>
  <si>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</si>
  <si>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</si>
  <si>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</si>
  <si>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</si>
  <si>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</si>
  <si>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</si>
  <si>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</si>
  <si>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</si>
  <si>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</si>
  <si>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</si>
  <si>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</si>
  <si>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</si>
  <si>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</si>
  <si>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</si>
  <si>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</si>
  <si>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</si>
  <si>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</si>
  <si>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</si>
  <si>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</si>
  <si>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</si>
  <si>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</si>
  <si>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</si>
  <si>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</si>
  <si>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</si>
  <si>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</si>
  <si>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</si>
  <si>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</si>
  <si>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</si>
  <si>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</si>
  <si>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</si>
  <si>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</si>
  <si>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</si>
  <si>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</si>
  <si>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</si>
  <si>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</si>
  <si>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</si>
  <si>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</si>
  <si>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</si>
  <si>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</si>
  <si>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</si>
  <si>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</si>
  <si>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</si>
  <si>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</si>
  <si>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</si>
  <si>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</si>
  <si>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</si>
  <si>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</si>
  <si>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</si>
  <si>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</si>
  <si>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</si>
  <si>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</si>
  <si>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</si>
  <si>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</si>
  <si>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</si>
  <si>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</si>
  <si>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</si>
  <si>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</si>
  <si>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</si>
  <si>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</si>
  <si>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</si>
  <si>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</si>
  <si>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</si>
  <si>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</si>
  <si>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</si>
  <si>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</si>
  <si>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</si>
  <si>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</si>
  <si>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</si>
  <si>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</si>
  <si>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</si>
  <si>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</si>
  <si>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</si>
  <si>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</si>
  <si>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</si>
  <si>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</si>
  <si>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</si>
  <si>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</si>
  <si>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</si>
  <si>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</si>
  <si>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</si>
  <si>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</si>
  <si>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</si>
  <si>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</si>
  <si>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</si>
  <si>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</si>
  <si>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</si>
  <si>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</si>
  <si>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</si>
  <si>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</si>
  <si>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</si>
  <si>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</si>
  <si>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</si>
  <si>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</si>
  <si>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</si>
  <si>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</si>
  <si>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</si>
  <si>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</si>
  <si>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</si>
  <si>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</si>
  <si>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</si>
  <si>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</si>
  <si>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</si>
  <si>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</si>
  <si>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</si>
  <si>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</si>
  <si>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</si>
  <si>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</si>
  <si>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</si>
  <si>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</si>
  <si>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</si>
  <si>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</si>
  <si>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</si>
  <si>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</si>
  <si>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</si>
  <si>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</si>
  <si>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</si>
  <si>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</si>
  <si>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</si>
  <si>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</si>
  <si>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</si>
  <si>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</si>
  <si>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</si>
  <si>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</si>
  <si>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</si>
  <si>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</si>
  <si>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</si>
  <si>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</si>
  <si>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</si>
  <si>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</si>
  <si>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</si>
  <si>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</si>
  <si>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</si>
  <si>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</si>
  <si>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</si>
  <si>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</si>
  <si>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</si>
  <si>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</si>
  <si>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</si>
  <si>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</si>
  <si>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</si>
  <si>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</si>
  <si>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</si>
  <si>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</si>
  <si>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</si>
  <si>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</si>
  <si>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</si>
  <si>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</si>
  <si>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</si>
  <si>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</si>
  <si>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</si>
  <si>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</si>
  <si>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</si>
  <si>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</si>
  <si>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</si>
  <si>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</si>
  <si>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</si>
  <si>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</si>
  <si>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</si>
  <si>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</si>
  <si>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</si>
  <si>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</si>
  <si>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</si>
  <si>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</si>
  <si>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</si>
  <si>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</si>
  <si>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</si>
  <si>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</si>
  <si>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</si>
  <si>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</si>
  <si>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</si>
  <si>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</si>
  <si>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</si>
  <si>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</si>
  <si>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</si>
  <si>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</si>
  <si>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</si>
  <si>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</si>
  <si>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</si>
  <si>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</si>
  <si>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</si>
  <si>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</si>
  <si>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</si>
  <si>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</si>
  <si>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</si>
  <si>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</si>
  <si>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</si>
  <si>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</si>
  <si>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</si>
  <si>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</si>
  <si>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</si>
  <si>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</si>
  <si>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</si>
  <si>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</si>
  <si>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</si>
  <si>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</si>
  <si>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</si>
  <si>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</si>
  <si>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</si>
  <si>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</si>
  <si>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</si>
  <si>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</si>
  <si>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</si>
  <si>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</si>
  <si>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</si>
  <si>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</si>
  <si>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</si>
  <si>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</si>
  <si>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</si>
  <si>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</si>
  <si>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</si>
  <si>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</si>
  <si>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</si>
  <si>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</si>
  <si>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</si>
  <si>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</si>
  <si>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</si>
  <si>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</si>
  <si>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</si>
  <si>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</si>
  <si>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</si>
  <si>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</si>
  <si>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</si>
  <si>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</si>
  <si>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</si>
  <si>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</si>
  <si>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</si>
  <si>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</si>
  <si>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</si>
  <si>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</si>
  <si>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</si>
  <si>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</si>
  <si>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</si>
  <si>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</si>
  <si>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</si>
  <si>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</si>
  <si>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</si>
  <si>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</si>
  <si>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</si>
  <si>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</si>
  <si>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</si>
  <si>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</si>
  <si>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</si>
  <si>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</si>
  <si>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</si>
  <si>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</si>
  <si>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</si>
  <si>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</si>
  <si>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</si>
  <si>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</si>
  <si>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</si>
  <si>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</si>
  <si>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</si>
  <si>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</si>
  <si>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</si>
  <si>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</si>
  <si>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</si>
  <si>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</si>
  <si>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</si>
  <si>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</si>
  <si>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</si>
  <si>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</si>
  <si>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</si>
  <si>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</si>
  <si>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</si>
  <si>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</si>
  <si>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</si>
  <si>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</si>
  <si>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</si>
  <si>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</si>
  <si>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</si>
  <si>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</si>
  <si>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</si>
  <si>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</si>
  <si>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</si>
  <si>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</si>
  <si>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</si>
  <si>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</si>
  <si>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</si>
  <si>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</si>
  <si>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</si>
  <si>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</si>
  <si>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</si>
  <si>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</si>
  <si>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</si>
  <si>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</si>
  <si>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</si>
  <si>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</si>
  <si>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</si>
  <si>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</si>
  <si>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</si>
  <si>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</si>
  <si>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</si>
  <si>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</si>
  <si>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</si>
  <si>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</si>
  <si>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</si>
  <si>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</si>
  <si>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</si>
  <si>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</si>
  <si>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</si>
  <si>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</si>
  <si>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</si>
  <si>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</si>
  <si>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</si>
  <si>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</si>
  <si>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</si>
  <si>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</si>
  <si>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</si>
  <si>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</si>
  <si>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</si>
  <si>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</si>
  <si>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</si>
  <si>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</si>
  <si>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</si>
  <si>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</si>
  <si>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</si>
  <si>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</si>
  <si>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</si>
  <si>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</si>
  <si>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</si>
  <si>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</si>
  <si>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</si>
  <si>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</si>
  <si>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</si>
  <si>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</si>
  <si>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</si>
  <si>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</si>
  <si>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</si>
  <si>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</si>
  <si>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</si>
  <si>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</si>
  <si>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</si>
  <si>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</si>
  <si>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</si>
  <si>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</si>
  <si>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</si>
  <si>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</si>
  <si>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</si>
  <si>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</si>
  <si>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</si>
  <si>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</si>
  <si>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</si>
  <si>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</si>
  <si>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</si>
  <si>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</si>
  <si>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</si>
  <si>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</si>
  <si>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</si>
  <si>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</si>
  <si>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</si>
  <si>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</si>
  <si>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</si>
  <si>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</si>
  <si>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</si>
  <si>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</si>
  <si>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</si>
  <si>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</si>
  <si>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</si>
  <si>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</si>
  <si>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</si>
  <si>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</si>
  <si>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</si>
  <si>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</si>
  <si>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</si>
  <si>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</si>
  <si>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</si>
  <si>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</si>
  <si>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</si>
  <si>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</si>
  <si>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</si>
  <si>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</si>
  <si>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</si>
  <si>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</si>
  <si>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</si>
  <si>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</si>
  <si>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</si>
  <si>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</si>
  <si>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</si>
  <si>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</si>
  <si>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</si>
  <si>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</si>
  <si>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</si>
  <si>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</si>
  <si>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</si>
  <si>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</si>
  <si>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</si>
  <si>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</si>
  <si>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</si>
  <si>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</si>
  <si>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</si>
  <si>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</si>
  <si>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</si>
  <si>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</si>
  <si>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</si>
  <si>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</si>
  <si>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</si>
  <si>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</si>
  <si>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</si>
  <si>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</si>
  <si>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</si>
  <si>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</si>
  <si>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</si>
  <si>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</si>
  <si>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</si>
  <si>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</si>
  <si>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</si>
  <si>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</si>
  <si>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</si>
  <si>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</si>
  <si>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</si>
  <si>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</si>
  <si>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</si>
  <si>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</si>
  <si>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</si>
  <si>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</si>
  <si>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</si>
  <si>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</si>
  <si>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</si>
  <si>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</si>
  <si>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</si>
  <si>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</si>
  <si>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</si>
  <si>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</si>
  <si>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</si>
  <si>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</si>
  <si>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</si>
  <si>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</si>
  <si>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</si>
  <si>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</si>
  <si>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</si>
  <si>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</si>
  <si>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</si>
  <si>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</si>
  <si>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</si>
  <si>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</si>
  <si>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</si>
  <si>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</si>
  <si>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</si>
  <si>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</si>
  <si>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</si>
  <si>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</si>
  <si>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</si>
  <si>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</si>
  <si>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</si>
  <si>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</si>
  <si>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</si>
  <si>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</si>
  <si>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</si>
  <si>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</si>
  <si>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</si>
  <si>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</si>
  <si>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</si>
  <si>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</si>
  <si>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</si>
  <si>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</si>
  <si>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</si>
  <si>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</si>
  <si>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</si>
  <si>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</si>
  <si>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</si>
  <si>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</si>
  <si>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</si>
  <si>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</si>
  <si>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</si>
  <si>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</si>
  <si>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</si>
  <si>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</si>
  <si>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</si>
  <si>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</si>
  <si>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</si>
  <si>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</si>
  <si>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</si>
  <si>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</si>
  <si>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</si>
  <si>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</si>
  <si>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</si>
  <si>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</si>
  <si>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</si>
  <si>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</si>
  <si>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</si>
  <si>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</si>
  <si>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</si>
  <si>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</si>
  <si>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</si>
  <si>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</si>
  <si>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</si>
  <si>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</si>
  <si>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</si>
  <si>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</si>
  <si>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</si>
  <si>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</si>
  <si>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</si>
  <si>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</si>
  <si>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</si>
  <si>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</si>
  <si>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</si>
  <si>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</si>
  <si>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</si>
  <si>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</si>
  <si>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</si>
  <si>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</si>
  <si>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</si>
  <si>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</si>
  <si>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</si>
  <si>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</si>
  <si>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</si>
  <si>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</si>
  <si>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</si>
  <si>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</si>
  <si>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</si>
  <si>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</si>
  <si>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</si>
  <si>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</si>
  <si>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</si>
  <si>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</si>
  <si>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</si>
  <si>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</si>
  <si>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</si>
  <si>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</si>
  <si>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</si>
  <si>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</si>
  <si>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</si>
  <si>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</si>
  <si>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</si>
  <si>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</si>
  <si>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</si>
  <si>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</si>
  <si>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</si>
  <si>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</si>
  <si>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</si>
  <si>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</si>
  <si>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</si>
  <si>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</si>
  <si>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</si>
  <si>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</si>
  <si>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</si>
  <si>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</si>
  <si>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</si>
  <si>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</si>
  <si>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</si>
  <si>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</si>
  <si>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</si>
  <si>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</si>
  <si>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</si>
  <si>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</si>
  <si>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</si>
  <si>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</si>
  <si>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</si>
  <si>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</si>
  <si>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</si>
  <si>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</si>
  <si>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</si>
  <si>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</si>
  <si>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</si>
  <si>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</si>
  <si>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</si>
  <si>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</si>
  <si>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</si>
  <si>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</si>
  <si>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</si>
  <si>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</si>
  <si>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</si>
  <si>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</si>
  <si>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</si>
  <si>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</si>
  <si>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</si>
  <si>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</si>
  <si>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</si>
  <si>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</si>
  <si>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</si>
  <si>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</si>
  <si>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</si>
  <si>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</si>
  <si>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</si>
  <si>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</si>
  <si>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</si>
  <si>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</si>
  <si>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</si>
  <si>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</si>
  <si>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</si>
  <si>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</si>
  <si>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</si>
  <si>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</si>
  <si>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</si>
  <si>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</si>
  <si>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</si>
  <si>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</si>
  <si>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</si>
  <si>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</si>
  <si>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</si>
  <si>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</si>
  <si>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</si>
  <si>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</si>
  <si>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</si>
  <si>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</si>
  <si>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</si>
  <si>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</si>
  <si>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</si>
  <si>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</si>
  <si>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</si>
  <si>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</si>
  <si>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</si>
  <si>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</si>
  <si>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</si>
  <si>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</si>
  <si>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</si>
  <si>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</si>
  <si>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</si>
  <si>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</si>
  <si>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</si>
  <si>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</si>
  <si>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</si>
  <si>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</si>
  <si>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</si>
  <si>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</si>
  <si>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</si>
  <si>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</si>
  <si>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</si>
  <si>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</si>
  <si>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</si>
  <si>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</si>
  <si>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</si>
  <si>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</si>
  <si>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</si>
  <si>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</si>
  <si>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</si>
  <si>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</si>
  <si>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</si>
  <si>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</si>
  <si>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</si>
  <si>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</si>
  <si>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</si>
  <si>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</si>
  <si>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</si>
  <si>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</si>
  <si>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</si>
  <si>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</si>
  <si>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</si>
  <si>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</si>
  <si>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</si>
  <si>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</si>
  <si>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</si>
  <si>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</si>
  <si>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</si>
  <si>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</si>
  <si>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</si>
  <si>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</si>
  <si>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</si>
  <si>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</si>
  <si>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</si>
  <si>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</si>
  <si>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</si>
  <si>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</si>
  <si>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</si>
  <si>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</si>
  <si>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</si>
  <si>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</si>
  <si>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</si>
  <si>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</si>
  <si>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</si>
  <si>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</si>
  <si>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</si>
  <si>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</si>
  <si>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</si>
  <si>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</si>
  <si>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</si>
  <si>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</si>
  <si>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</si>
  <si>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</si>
  <si>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</si>
  <si>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</si>
  <si>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</si>
  <si>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</si>
  <si>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</si>
  <si>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</si>
  <si>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</si>
  <si>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</si>
  <si>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</si>
  <si>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</si>
  <si>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</si>
  <si>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</si>
  <si>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</si>
  <si>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</si>
  <si>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</si>
  <si>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</si>
  <si>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</si>
  <si>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</si>
  <si>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</si>
  <si>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</si>
  <si>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</si>
  <si>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</si>
  <si>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</si>
  <si>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</si>
  <si>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</si>
  <si>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</si>
  <si>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</si>
  <si>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</si>
  <si>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</si>
  <si>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</si>
  <si>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</si>
  <si>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</si>
  <si>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</si>
  <si>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</si>
  <si>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</si>
  <si>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</si>
  <si>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</si>
  <si>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</si>
  <si>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</si>
  <si>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</si>
  <si>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</si>
  <si>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</si>
  <si>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</si>
  <si>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</si>
  <si>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</si>
  <si>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</si>
  <si>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</si>
  <si>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</si>
  <si>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</si>
  <si>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</si>
  <si>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</si>
  <si>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</si>
  <si>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</si>
  <si>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</si>
  <si>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</si>
  <si>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</si>
  <si>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</si>
  <si>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</si>
  <si>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</si>
  <si>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</si>
  <si>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</si>
  <si>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</si>
  <si>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</si>
  <si>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</si>
  <si>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</si>
  <si>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</si>
  <si>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</si>
  <si>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</si>
  <si>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</si>
  <si>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</si>
  <si>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</si>
  <si>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</si>
  <si>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</si>
  <si>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</si>
  <si>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</si>
  <si>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</si>
  <si>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</si>
  <si>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</si>
  <si>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</si>
  <si>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</si>
  <si>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</si>
  <si>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</si>
  <si>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</si>
  <si>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</si>
  <si>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</si>
  <si>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</si>
  <si>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</si>
  <si>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</si>
  <si>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</si>
  <si>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</si>
  <si>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</si>
  <si>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</si>
  <si>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</si>
  <si>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</si>
  <si>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</si>
  <si>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</si>
  <si>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</si>
  <si>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</si>
  <si>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</si>
  <si>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</si>
  <si>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</si>
  <si>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</si>
  <si>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</si>
  <si>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</si>
  <si>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</si>
  <si>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</si>
  <si>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</si>
  <si>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</si>
  <si>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</si>
  <si>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</si>
  <si>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</si>
  <si>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</si>
  <si>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</si>
  <si>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</si>
  <si>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</si>
  <si>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</si>
  <si>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</si>
  <si>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</si>
  <si>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</si>
  <si>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</si>
  <si>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</si>
  <si>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</si>
  <si>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</si>
  <si>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</si>
  <si>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</si>
  <si>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</si>
  <si>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</si>
  <si>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</si>
  <si>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</si>
  <si>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</si>
  <si>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</si>
  <si>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</si>
  <si>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</si>
  <si>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</si>
  <si>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</si>
  <si>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</si>
  <si>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</si>
  <si>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</si>
  <si>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</si>
  <si>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</si>
  <si>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</si>
  <si>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</si>
  <si>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</si>
  <si>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</si>
  <si>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</si>
  <si>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</si>
  <si>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</si>
  <si>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</si>
  <si>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</si>
  <si>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</si>
  <si>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</si>
  <si>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</si>
  <si>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</si>
  <si>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</si>
  <si>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</si>
  <si>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</si>
  <si>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</si>
  <si>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</si>
  <si>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</si>
  <si>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</si>
  <si>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</si>
  <si>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</si>
  <si>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</si>
  <si>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</si>
  <si>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</si>
  <si>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</si>
  <si>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</si>
  <si>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</si>
  <si>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</si>
  <si>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</si>
  <si>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</si>
  <si>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</si>
  <si>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</si>
  <si>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</si>
  <si>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</si>
  <si>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</si>
  <si>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</si>
  <si>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</si>
  <si>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</si>
  <si>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</si>
  <si>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</si>
  <si>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</si>
  <si>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</si>
  <si>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</si>
  <si>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</si>
  <si>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</si>
  <si>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</si>
  <si>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</si>
  <si>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</si>
  <si>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</si>
  <si>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</si>
  <si>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</si>
  <si>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</si>
  <si>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</si>
  <si>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</si>
  <si>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</si>
  <si>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</si>
  <si>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</si>
  <si>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</si>
  <si>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</si>
  <si>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</si>
  <si>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</si>
  <si>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</si>
  <si>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</si>
  <si>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</si>
  <si>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</si>
  <si>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</si>
  <si>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</si>
  <si>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</si>
  <si>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</si>
  <si>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</si>
  <si>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</si>
  <si>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</si>
  <si>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</si>
  <si>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</si>
  <si>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</si>
  <si>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</si>
  <si>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</si>
  <si>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</si>
  <si>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</si>
  <si>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</si>
  <si>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</si>
  <si>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</si>
  <si>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</si>
  <si>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</si>
  <si>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</si>
  <si>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</si>
  <si>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</si>
  <si>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</si>
  <si>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</si>
  <si>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</si>
  <si>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</si>
  <si>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</si>
  <si>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</si>
  <si>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</si>
  <si>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</si>
  <si>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</si>
  <si>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</si>
  <si>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</si>
  <si>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</si>
  <si>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</si>
  <si>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</si>
  <si>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</si>
  <si>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</si>
  <si>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</si>
  <si>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</si>
  <si>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</si>
  <si>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</si>
  <si>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</si>
  <si>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</si>
  <si>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</si>
  <si>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</si>
  <si>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</si>
  <si>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</si>
  <si>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</si>
  <si>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</si>
  <si>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</si>
  <si>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</si>
  <si>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</si>
  <si>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</si>
  <si>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</si>
  <si>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</si>
  <si>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</si>
  <si>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</si>
  <si>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</si>
  <si>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</si>
  <si>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</si>
  <si>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</si>
  <si>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</si>
  <si>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</si>
  <si>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</si>
  <si>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</si>
  <si>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</si>
  <si>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</si>
  <si>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</si>
  <si>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</si>
  <si>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</si>
  <si>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</si>
  <si>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</si>
  <si>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</si>
  <si>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</si>
  <si>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</si>
  <si>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</si>
  <si>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</si>
  <si>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</si>
  <si>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</si>
  <si>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</si>
  <si>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</si>
  <si>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</si>
  <si>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</si>
  <si>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</si>
  <si>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</si>
  <si>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</si>
  <si>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</si>
  <si>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</si>
  <si>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</si>
  <si>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</si>
  <si>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</si>
  <si>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</si>
  <si>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</si>
  <si>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</si>
  <si>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</si>
  <si>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</si>
  <si>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</si>
  <si>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</si>
  <si>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</si>
  <si>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</si>
  <si>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</si>
  <si>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</si>
  <si>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</si>
  <si>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</si>
  <si>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</si>
  <si>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</si>
  <si>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</si>
  <si>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</si>
  <si>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</si>
  <si>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</si>
  <si>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</si>
  <si>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</si>
  <si>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</si>
  <si>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</si>
  <si>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</si>
  <si>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</si>
  <si>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</si>
  <si>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</si>
  <si>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</si>
  <si>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</si>
  <si>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</si>
  <si>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</si>
  <si>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</si>
  <si>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</si>
  <si>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</si>
  <si>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</si>
  <si>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</si>
  <si>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</si>
  <si>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</si>
  <si>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</si>
  <si>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</si>
  <si>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</si>
  <si>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</si>
  <si>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</si>
  <si>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</si>
  <si>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</si>
  <si>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</si>
  <si>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</si>
  <si>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</si>
  <si>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</si>
  <si>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</si>
  <si>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</si>
  <si>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</si>
  <si>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</si>
  <si>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</si>
  <si>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</si>
  <si>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</si>
  <si>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</si>
  <si>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</si>
  <si>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</si>
  <si>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</si>
  <si>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</si>
  <si>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</si>
  <si>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</si>
  <si>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</si>
  <si>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</si>
  <si>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</si>
  <si>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</si>
  <si>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</si>
  <si>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</si>
  <si>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</si>
  <si>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</si>
  <si>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</si>
  <si>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</si>
  <si>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</si>
  <si>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</si>
  <si>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</si>
  <si>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</si>
  <si>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</si>
  <si>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</si>
  <si>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</si>
  <si>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</si>
  <si>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</si>
  <si>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</si>
  <si>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</si>
  <si>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</si>
  <si>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</si>
  <si>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</si>
  <si>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</si>
  <si>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</si>
  <si>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</si>
  <si>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</si>
  <si>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</si>
  <si>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</si>
  <si>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</si>
  <si>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</si>
  <si>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</si>
  <si>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</si>
  <si>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</si>
  <si>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</si>
  <si>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</si>
  <si>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</si>
  <si>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</si>
  <si>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</si>
  <si>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</si>
  <si>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</si>
  <si>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</si>
  <si>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</si>
  <si>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</si>
  <si>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</si>
  <si>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</si>
  <si>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</si>
  <si>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</si>
  <si>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</si>
  <si>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</si>
  <si>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</si>
  <si>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</si>
  <si>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</si>
  <si>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</si>
  <si>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</si>
  <si>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</si>
  <si>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</si>
  <si>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</si>
  <si>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</si>
  <si>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</si>
  <si>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</si>
  <si>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</si>
  <si>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</si>
  <si>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</si>
  <si>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</si>
  <si>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</si>
  <si>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</si>
  <si>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</si>
  <si>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</si>
  <si>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</si>
  <si>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</si>
  <si>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</si>
  <si>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</si>
  <si>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</si>
  <si>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</si>
  <si>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</si>
  <si>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</si>
  <si>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</si>
  <si>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</si>
  <si>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</si>
  <si>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</si>
  <si>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</si>
  <si>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</si>
  <si>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</si>
  <si>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</si>
  <si>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</si>
  <si>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</si>
  <si>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</si>
  <si>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</si>
  <si>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</si>
  <si>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</si>
  <si>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</si>
  <si>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</si>
  <si>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</si>
  <si>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</si>
  <si>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</si>
  <si>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</si>
  <si>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</si>
  <si>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</si>
  <si>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</si>
  <si>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</si>
  <si>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</si>
  <si>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</si>
  <si>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</si>
  <si>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</si>
  <si>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</si>
  <si>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</si>
  <si>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</si>
  <si>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</si>
  <si>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</si>
  <si>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</si>
  <si>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</si>
  <si>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</si>
  <si>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</si>
  <si>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</si>
  <si>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</si>
  <si>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</si>
  <si>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</si>
  <si>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</si>
  <si>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</si>
  <si>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</si>
  <si>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</si>
  <si>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</si>
  <si>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</si>
  <si>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</si>
  <si>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</si>
  <si>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</si>
  <si>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</si>
  <si>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</si>
  <si>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</si>
  <si>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</si>
  <si>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</si>
  <si>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</si>
  <si>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</si>
  <si>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</si>
  <si>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</si>
  <si>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</si>
  <si>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</si>
  <si>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</si>
  <si>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</si>
  <si>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</si>
  <si>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</si>
  <si>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</si>
  <si>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</si>
  <si>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</si>
  <si>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</si>
  <si>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</si>
  <si>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</si>
  <si>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</si>
  <si>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</si>
  <si>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</si>
  <si>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</si>
  <si>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</si>
  <si>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</si>
  <si>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</si>
  <si>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</si>
  <si>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</si>
  <si>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</si>
  <si>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</si>
  <si>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</si>
  <si>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</si>
  <si>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</si>
  <si>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</si>
  <si>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</si>
  <si>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</si>
  <si>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</si>
  <si>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</si>
  <si>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</si>
  <si>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</si>
  <si>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</si>
  <si>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</si>
  <si>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</si>
  <si>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</si>
  <si>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</si>
  <si>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</si>
  <si>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</si>
  <si>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</si>
  <si>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</si>
  <si>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</si>
  <si>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</si>
  <si>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</si>
  <si>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</si>
  <si>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</si>
  <si>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</si>
  <si>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</si>
  <si>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</si>
  <si>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</si>
  <si>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</si>
  <si>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</si>
  <si>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</si>
  <si>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</si>
  <si>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</si>
  <si>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</si>
  <si>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</si>
  <si>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</si>
  <si>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</si>
  <si>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</si>
  <si>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</si>
  <si>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</si>
  <si>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</si>
  <si>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</si>
  <si>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</si>
  <si>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</si>
  <si>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</si>
  <si>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</si>
  <si>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</si>
  <si>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</si>
  <si>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</si>
  <si>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</si>
  <si>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</si>
  <si>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</si>
  <si>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</si>
  <si>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</si>
  <si>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</si>
  <si>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</si>
  <si>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</si>
  <si>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</si>
  <si>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</si>
  <si>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</si>
  <si>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</si>
  <si>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</si>
  <si>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</si>
  <si>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</si>
  <si>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</si>
  <si>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</si>
  <si>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</si>
  <si>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</si>
  <si>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</si>
  <si>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</si>
  <si>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</si>
  <si>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</si>
  <si>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</si>
  <si>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</si>
  <si>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</si>
  <si>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</si>
  <si>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</si>
  <si>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</si>
  <si>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</si>
  <si>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</si>
  <si>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</si>
  <si>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</si>
  <si>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</si>
  <si>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</si>
  <si>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</si>
  <si>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</si>
  <si>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</si>
  <si>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</si>
  <si>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</si>
  <si>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</si>
  <si>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</si>
  <si>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</si>
  <si>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</si>
  <si>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</si>
  <si>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</si>
  <si>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</si>
  <si>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</si>
  <si>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</si>
  <si>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</si>
  <si>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</si>
  <si>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</si>
  <si>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</si>
  <si>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</si>
  <si>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</si>
  <si>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</si>
  <si>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</si>
  <si>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</si>
  <si>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</si>
  <si>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</si>
  <si>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</si>
  <si>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</si>
  <si>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</si>
  <si>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</si>
  <si>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</si>
  <si>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</si>
  <si>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</si>
  <si>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</si>
  <si>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</si>
  <si>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</si>
  <si>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</si>
  <si>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</si>
  <si>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</si>
  <si>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</si>
  <si>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</si>
  <si>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</si>
  <si>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</si>
  <si>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</si>
  <si>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</si>
  <si>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</si>
  <si>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</si>
  <si>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</si>
  <si>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</si>
  <si>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</si>
  <si>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</si>
  <si>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</si>
  <si>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</si>
  <si>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</si>
  <si>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</si>
  <si>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</si>
  <si>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</si>
  <si>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</si>
  <si>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</si>
  <si>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</si>
  <si>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</si>
  <si>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</si>
  <si>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</si>
  <si>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</si>
  <si>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</si>
  <si>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</si>
  <si>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</si>
  <si>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</si>
  <si>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</si>
  <si>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</si>
  <si>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</si>
  <si>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</si>
  <si>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</si>
  <si>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</si>
  <si>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</si>
  <si>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</si>
  <si>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</si>
  <si>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</si>
  <si>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</si>
  <si>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</si>
  <si>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</si>
  <si>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</si>
  <si>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</si>
  <si>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</si>
  <si>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</si>
  <si>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</si>
  <si>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</si>
  <si>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</si>
  <si>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</si>
  <si>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</si>
  <si>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</si>
  <si>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</si>
  <si>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</si>
  <si>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</si>
  <si>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</si>
  <si>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</si>
  <si>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</si>
  <si>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</si>
  <si>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</si>
  <si>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</si>
  <si>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</si>
  <si>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</si>
  <si>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</si>
  <si>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</si>
  <si>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</si>
  <si>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</si>
  <si>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</si>
  <si>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</si>
  <si>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</si>
  <si>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</si>
  <si>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</si>
  <si>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</si>
  <si>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</si>
  <si>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</si>
  <si>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</si>
  <si>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</si>
  <si>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</si>
  <si>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</si>
  <si>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</si>
  <si>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</si>
  <si>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</si>
  <si>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</si>
  <si>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</si>
  <si>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</si>
  <si>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</si>
  <si>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</si>
  <si>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</si>
  <si>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</si>
  <si>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</si>
  <si>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</si>
  <si>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</si>
  <si>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</si>
  <si>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</si>
  <si>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</si>
  <si>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</si>
  <si>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</si>
  <si>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</si>
  <si>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</si>
  <si>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</si>
  <si>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</si>
  <si>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</si>
  <si>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</si>
  <si>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</si>
  <si>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</si>
  <si>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</si>
  <si>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</si>
  <si>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</si>
  <si>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</si>
  <si>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</si>
  <si>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</si>
  <si>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</si>
  <si>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</si>
  <si>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</si>
  <si>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</si>
  <si>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</si>
  <si>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</si>
  <si>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</si>
  <si>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</si>
  <si>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</si>
  <si>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</si>
  <si>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</si>
  <si>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</si>
  <si>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</si>
  <si>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</si>
  <si>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</si>
  <si>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</si>
  <si>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</si>
  <si>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</si>
  <si>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</si>
  <si>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</si>
  <si>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</si>
  <si>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</si>
  <si>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</si>
  <si>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</si>
  <si>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</si>
  <si>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</si>
  <si>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</si>
  <si>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</si>
  <si>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</si>
  <si>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</si>
  <si>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</si>
  <si>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</si>
  <si>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</si>
  <si>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</si>
  <si>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</si>
  <si>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</si>
  <si>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</si>
  <si>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</si>
  <si>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</si>
  <si>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</si>
  <si>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</si>
  <si>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</si>
  <si>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</si>
  <si>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</si>
  <si>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</si>
  <si>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</si>
  <si>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</si>
  <si>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</si>
  <si>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</si>
  <si>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</si>
  <si>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</si>
  <si>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</si>
  <si>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</si>
  <si>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</si>
  <si>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</si>
  <si>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</si>
  <si>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</si>
  <si>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</si>
  <si>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</si>
  <si>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</si>
  <si>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</si>
  <si>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</si>
  <si>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</si>
  <si>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</si>
  <si>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</si>
  <si>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</si>
  <si>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</si>
  <si>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</si>
  <si>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</si>
  <si>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</si>
  <si>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</si>
  <si>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</si>
  <si>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</si>
  <si>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</si>
  <si>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</si>
  <si>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</si>
  <si>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</si>
  <si>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</si>
  <si>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</si>
  <si>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</si>
  <si>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</si>
  <si>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</si>
  <si>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</si>
  <si>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</si>
  <si>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</si>
  <si>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</si>
  <si>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</si>
  <si>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</si>
  <si>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</si>
  <si>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</si>
  <si>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</si>
  <si>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</si>
  <si>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</si>
  <si>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</si>
  <si>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</si>
  <si>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</si>
  <si>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</si>
  <si>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</si>
  <si>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</si>
  <si>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</si>
  <si>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</si>
  <si>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</si>
  <si>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</si>
  <si>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</si>
  <si>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</si>
  <si>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</si>
  <si>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</si>
  <si>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</si>
  <si>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</si>
  <si>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</si>
  <si>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</si>
  <si>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</si>
  <si>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</si>
  <si>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</si>
  <si>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</si>
  <si>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</si>
  <si>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</si>
  <si>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</si>
  <si>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</si>
  <si>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</si>
  <si>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</si>
  <si>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</si>
  <si>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</si>
  <si>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</si>
  <si>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</si>
  <si>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</si>
  <si>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</si>
  <si>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</si>
  <si>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</si>
  <si>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</si>
  <si>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</si>
  <si>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</si>
  <si>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</si>
  <si>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</si>
  <si>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</si>
  <si>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</si>
  <si>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</si>
  <si>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</si>
  <si>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</si>
  <si>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</si>
  <si>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</si>
  <si>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</si>
  <si>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</si>
  <si>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</si>
  <si>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</si>
  <si>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</si>
  <si>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</si>
  <si>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</si>
  <si>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</si>
  <si>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</si>
  <si>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</si>
  <si>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</si>
  <si>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</si>
  <si>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</si>
  <si>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</si>
  <si>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</si>
  <si>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</si>
  <si>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</si>
  <si>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</si>
  <si>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</si>
  <si>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</si>
  <si>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</si>
  <si>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</si>
  <si>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</si>
  <si>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</si>
  <si>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</si>
  <si>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</si>
  <si>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</si>
  <si>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</si>
  <si>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</si>
  <si>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</si>
  <si>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</si>
  <si>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</si>
  <si>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</si>
  <si>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</si>
  <si>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</si>
  <si>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</si>
  <si>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</si>
  <si>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</si>
  <si>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</si>
  <si>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</si>
  <si>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</si>
  <si>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</si>
  <si>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</si>
  <si>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</si>
  <si>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</si>
  <si>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</si>
  <si>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</si>
  <si>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</si>
  <si>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</si>
  <si>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</si>
  <si>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</si>
  <si>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</si>
  <si>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</si>
  <si>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</si>
  <si>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</si>
  <si>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</si>
  <si>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</si>
  <si>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</si>
  <si>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</si>
  <si>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</si>
  <si>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</si>
  <si>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</si>
  <si>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</si>
  <si>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</si>
  <si>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</si>
  <si>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</si>
  <si>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</si>
  <si>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</si>
  <si>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</si>
  <si>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</si>
  <si>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</si>
  <si>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</si>
  <si>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</si>
  <si>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</si>
  <si>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</si>
  <si>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</si>
  <si>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</si>
  <si>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</si>
  <si>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</si>
  <si>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</si>
  <si>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</si>
  <si>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</si>
  <si>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</si>
  <si>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</si>
  <si>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</si>
  <si>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</si>
  <si>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</si>
  <si>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</si>
  <si>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</si>
  <si>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</si>
  <si>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</si>
  <si>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</si>
  <si>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</si>
  <si>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</si>
  <si>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</si>
  <si>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</si>
  <si>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</si>
  <si>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</si>
  <si>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</si>
  <si>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</si>
  <si>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</si>
  <si>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</si>
  <si>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</si>
  <si>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</si>
  <si>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</si>
  <si>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</si>
  <si>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</si>
  <si>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</si>
  <si>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</si>
  <si>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</si>
  <si>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</si>
  <si>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</si>
  <si>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</si>
  <si>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</si>
  <si>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</si>
  <si>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</si>
  <si>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</si>
  <si>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</si>
  <si>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</si>
  <si>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</si>
  <si>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</si>
  <si>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</si>
  <si>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</si>
  <si>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</si>
  <si>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</si>
  <si>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</si>
  <si>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</si>
  <si>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</si>
  <si>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</si>
  <si>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</si>
  <si>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</si>
  <si>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</si>
  <si>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</si>
  <si>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</si>
  <si>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</si>
  <si>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</si>
  <si>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</si>
  <si>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</si>
  <si>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</si>
  <si>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</si>
  <si>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</si>
  <si>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</si>
  <si>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</si>
  <si>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</si>
  <si>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</si>
  <si>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</si>
  <si>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</si>
  <si>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</si>
  <si>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</si>
  <si>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</si>
  <si>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</si>
  <si>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</si>
  <si>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</si>
  <si>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</si>
  <si>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</si>
  <si>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</si>
  <si>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</si>
  <si>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</si>
  <si>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</si>
  <si>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</si>
  <si>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</si>
  <si>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</si>
  <si>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</si>
  <si>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</si>
  <si>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</si>
  <si>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</si>
  <si>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</si>
  <si>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</si>
  <si>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</si>
  <si>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</si>
  <si>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</si>
  <si>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</si>
  <si>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</si>
  <si>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</si>
  <si>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</si>
  <si>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</si>
  <si>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</si>
  <si>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</si>
  <si>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</si>
  <si>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</si>
  <si>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</si>
  <si>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</si>
  <si>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</si>
  <si>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</si>
  <si>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</si>
  <si>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</si>
  <si>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</si>
  <si>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</si>
  <si>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</si>
  <si>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</si>
  <si>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</si>
  <si>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</si>
  <si>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</si>
  <si>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</si>
  <si>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</si>
  <si>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</si>
  <si>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</si>
  <si>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</si>
  <si>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</si>
  <si>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</si>
  <si>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</si>
  <si>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</si>
  <si>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</si>
  <si>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</si>
  <si>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</si>
  <si>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</si>
  <si>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</si>
  <si>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</si>
  <si>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</si>
  <si>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</si>
  <si>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</si>
  <si>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</si>
  <si>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</si>
  <si>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</si>
  <si>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</si>
  <si>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</si>
  <si>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</si>
  <si>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</si>
  <si>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</si>
  <si>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</si>
  <si>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</si>
  <si>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</si>
  <si>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</si>
  <si>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</si>
  <si>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</si>
  <si>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</si>
  <si>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</si>
  <si>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</si>
  <si>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</si>
  <si>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</si>
  <si>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</si>
  <si>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</si>
  <si>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</si>
  <si>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</si>
  <si>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</si>
  <si>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</si>
  <si>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</si>
  <si>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</si>
  <si>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</si>
  <si>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</si>
  <si>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</si>
  <si>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</si>
  <si>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</si>
  <si>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</si>
  <si>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</si>
  <si>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</si>
  <si>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</si>
  <si>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</si>
  <si>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</si>
  <si>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</si>
  <si>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</si>
  <si>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</si>
  <si>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</si>
  <si>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</si>
  <si>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</si>
  <si>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</si>
  <si>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</si>
  <si>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</si>
  <si>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</si>
  <si>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</si>
  <si>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</si>
  <si>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</si>
  <si>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</si>
  <si>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</si>
  <si>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</si>
  <si>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</si>
  <si>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</si>
  <si>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</si>
  <si>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</si>
  <si>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</si>
  <si>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</si>
  <si>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</si>
  <si>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</si>
  <si>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</si>
  <si>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</si>
  <si>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</si>
  <si>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</si>
  <si>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</si>
  <si>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</si>
  <si>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</si>
  <si>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</si>
  <si>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</si>
  <si>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</si>
  <si>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</si>
  <si>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</si>
  <si>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</si>
  <si>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</si>
  <si>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</si>
  <si>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</si>
  <si>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</si>
  <si>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</si>
  <si>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</si>
  <si>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</si>
  <si>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</si>
  <si>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</si>
  <si>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</si>
  <si>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</si>
  <si>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</si>
  <si>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</si>
  <si>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</si>
  <si>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</si>
  <si>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</si>
  <si>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</si>
  <si>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</si>
  <si>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</si>
  <si>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</si>
  <si>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</si>
  <si>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</si>
  <si>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</si>
  <si>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</si>
  <si>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</si>
  <si>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</si>
  <si>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</si>
  <si>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</si>
  <si>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</si>
  <si>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</si>
  <si>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</si>
  <si>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</si>
  <si>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</si>
  <si>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</si>
  <si>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</si>
  <si>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</si>
  <si>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</si>
  <si>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</si>
  <si>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</si>
  <si>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</si>
  <si>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</si>
  <si>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</si>
  <si>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</si>
  <si>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</si>
  <si>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</si>
  <si>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</si>
  <si>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</si>
  <si>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</si>
  <si>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</si>
  <si>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</si>
  <si>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</si>
  <si>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</si>
  <si>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</si>
  <si>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</si>
  <si>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</si>
  <si>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</si>
  <si>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</si>
  <si>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</si>
  <si>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</si>
  <si>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</si>
  <si>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</si>
  <si>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</si>
  <si>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</si>
  <si>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</si>
  <si>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</si>
  <si>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</si>
  <si>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</si>
  <si>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</si>
  <si>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</si>
  <si>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</si>
  <si>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</si>
  <si>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</si>
  <si>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</si>
  <si>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</si>
  <si>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</si>
  <si>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</si>
  <si>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</si>
  <si>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</si>
  <si>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</si>
  <si>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</si>
  <si>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</si>
  <si>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</si>
  <si>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</si>
  <si>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</si>
  <si>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</si>
  <si>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</si>
  <si>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</si>
  <si>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</si>
  <si>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</si>
  <si>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</si>
  <si>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</si>
  <si>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</si>
  <si>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</si>
  <si>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</si>
  <si>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</si>
  <si>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</si>
  <si>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</si>
  <si>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</si>
  <si>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</si>
  <si>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</si>
  <si>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</si>
  <si>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</si>
  <si>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</si>
  <si>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</si>
  <si>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</si>
  <si>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</si>
  <si>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</si>
  <si>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</si>
  <si>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</si>
  <si>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</si>
  <si>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</si>
  <si>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</si>
  <si>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</si>
  <si>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</si>
  <si>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</si>
  <si>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</si>
  <si>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</si>
  <si>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</si>
  <si>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</si>
  <si>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</si>
  <si>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</si>
  <si>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</si>
  <si>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</si>
  <si>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</si>
  <si>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</si>
  <si>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</si>
  <si>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</si>
  <si>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</si>
  <si>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</si>
  <si>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</si>
  <si>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</si>
  <si>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</si>
  <si>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</si>
  <si>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</si>
  <si>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</si>
  <si>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</si>
  <si>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</si>
  <si>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</si>
  <si>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</si>
  <si>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</si>
  <si>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</si>
  <si>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</si>
  <si>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</si>
  <si>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</si>
  <si>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</si>
  <si>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</si>
  <si>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</si>
  <si>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</si>
  <si>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</si>
  <si>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</si>
  <si>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</si>
  <si>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</si>
  <si>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</si>
  <si>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</si>
  <si>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</si>
  <si>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</si>
  <si>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</si>
  <si>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</si>
  <si>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</si>
  <si>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</si>
  <si>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</si>
  <si>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</si>
  <si>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</si>
  <si>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</si>
  <si>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</si>
  <si>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</si>
  <si>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</si>
  <si>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</si>
  <si>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</si>
  <si>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</si>
  <si>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</si>
  <si>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</si>
  <si>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</si>
  <si>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</si>
  <si>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</si>
  <si>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</si>
  <si>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</si>
  <si>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</si>
  <si>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</si>
  <si>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</si>
  <si>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</si>
  <si>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</si>
  <si>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</si>
  <si>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</si>
  <si>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</si>
  <si>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</si>
  <si>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</si>
  <si>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</si>
  <si>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</si>
  <si>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</si>
  <si>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</si>
  <si>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</si>
  <si>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</si>
  <si>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</si>
  <si>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</si>
  <si>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</si>
  <si>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</si>
  <si>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</si>
  <si>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</si>
  <si>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</si>
  <si>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</si>
  <si>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</si>
  <si>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</si>
  <si>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</si>
  <si>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</si>
  <si>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</si>
  <si>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</si>
  <si>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</si>
  <si>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</si>
  <si>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</si>
  <si>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</si>
  <si>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</si>
  <si>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</si>
  <si>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</si>
  <si>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</si>
  <si>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</si>
  <si>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</si>
  <si>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</si>
  <si>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</si>
  <si>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</si>
  <si>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</si>
  <si>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</si>
  <si>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</si>
  <si>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</si>
  <si>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</si>
  <si>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</si>
  <si>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</si>
  <si>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</si>
  <si>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</si>
  <si>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</si>
  <si>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</si>
  <si>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</si>
  <si>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</si>
  <si>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</si>
  <si>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</si>
  <si>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</si>
  <si>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</si>
  <si>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</si>
  <si>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</si>
  <si>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</si>
  <si>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</si>
  <si>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</si>
  <si>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</si>
  <si>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</si>
  <si>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</si>
  <si>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</si>
  <si>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</si>
  <si>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</si>
  <si>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</si>
  <si>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</si>
  <si>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</si>
  <si>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</si>
  <si>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</si>
  <si>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</si>
  <si>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</si>
  <si>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</si>
  <si>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</si>
  <si>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</si>
  <si>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</si>
  <si>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</si>
  <si>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</si>
  <si>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</si>
  <si>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</si>
  <si>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</si>
  <si>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</si>
  <si>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</si>
  <si>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</si>
  <si>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</si>
  <si>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</si>
  <si>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</si>
  <si>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</si>
  <si>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</si>
  <si>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</si>
  <si>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</si>
  <si>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</si>
  <si>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</si>
  <si>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</si>
  <si>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</si>
  <si>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</si>
  <si>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</si>
  <si>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</si>
  <si>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</si>
  <si>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</si>
  <si>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</si>
  <si>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</si>
  <si>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</si>
  <si>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</si>
  <si>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</si>
  <si>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</si>
  <si>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</si>
  <si>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</si>
  <si>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</si>
  <si>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</si>
  <si>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</si>
  <si>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</si>
  <si>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</si>
  <si>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</si>
  <si>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</si>
  <si>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</si>
  <si>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</si>
  <si>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</si>
  <si>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</si>
  <si>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</si>
  <si>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</si>
  <si>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</si>
  <si>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</si>
  <si>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</si>
  <si>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</si>
  <si>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</si>
  <si>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</si>
  <si>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</si>
  <si>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</si>
  <si>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</si>
  <si>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</si>
  <si>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</si>
  <si>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</si>
  <si>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</si>
  <si>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</si>
  <si>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</si>
  <si>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</si>
  <si>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</si>
  <si>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</si>
  <si>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</si>
  <si>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</si>
  <si>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</si>
  <si>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</si>
  <si>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Month</t>
  </si>
  <si>
    <t>Sales</t>
  </si>
  <si>
    <t>January</t>
  </si>
  <si>
    <t>February</t>
  </si>
  <si>
    <t>Mars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</si>
  <si>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</si>
  <si>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</si>
  <si>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</si>
  <si>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</si>
  <si>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</si>
  <si>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</si>
  <si>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</si>
  <si>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</si>
  <si>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Cumulative sales</t>
  </si>
  <si>
    <t>Argument</t>
  </si>
  <si>
    <t>The SCAN function</t>
  </si>
  <si>
    <t>New</t>
  </si>
  <si>
    <t>Old</t>
  </si>
  <si>
    <t>The following table contains sales for each month.</t>
  </si>
  <si>
    <t>The cumulative sales of a month is the sales up to</t>
  </si>
  <si>
    <t>and including that month.</t>
  </si>
  <si>
    <t>The SCAN function works just like the REDUCE function, but</t>
  </si>
  <si>
    <t>returns all intermediate calculations.</t>
  </si>
  <si>
    <t xml:space="preserve">Maximal sale </t>
  </si>
  <si>
    <t>Max sale</t>
  </si>
  <si>
    <t>Year of max sale</t>
  </si>
  <si>
    <t>Explantion</t>
  </si>
  <si>
    <t>initial_value</t>
  </si>
  <si>
    <t>A starting value.</t>
  </si>
  <si>
    <t xml:space="preserve">array </t>
  </si>
  <si>
    <t>The array we want to reduce</t>
  </si>
  <si>
    <t>function</t>
  </si>
  <si>
    <t>SCAN has the benefit of being written a single cell. This makes it</t>
  </si>
  <si>
    <t>easier to do automatic calculations. Moreover, it can be used with</t>
  </si>
  <si>
    <t>dynamic arrays.</t>
  </si>
  <si>
    <t>A function on the form LAMBDA(acc, curr, …).</t>
  </si>
  <si>
    <t xml:space="preserve">Find the maximal sale yearly sale that has occurred up to and </t>
  </si>
  <si>
    <t xml:space="preserve">including the year in the "Year" column. In addition, show which </t>
  </si>
  <si>
    <t xml:space="preserve">year the maximal sale occurred. </t>
  </si>
  <si>
    <t>Exercises for the SCAN function</t>
  </si>
  <si>
    <t>Using SCAN, fill in the cumulative products of the numbers in the following</t>
  </si>
  <si>
    <t>table.</t>
  </si>
  <si>
    <t>=2</t>
  </si>
  <si>
    <t>=2*3</t>
  </si>
  <si>
    <t>=2*3*7</t>
  </si>
  <si>
    <t>Number</t>
  </si>
  <si>
    <t>Product</t>
  </si>
  <si>
    <t>We used three cells to write out the cumulative maximal sales and their</t>
  </si>
  <si>
    <t>corresponding years in the lecture. Can you write a formula that does all the</t>
  </si>
  <si>
    <t>work using just one cell? Feel free to use the Advanced Formula Editor for</t>
  </si>
  <si>
    <t>this.</t>
  </si>
  <si>
    <t>Task 1</t>
  </si>
  <si>
    <t>Task 2</t>
  </si>
  <si>
    <t>Solution</t>
  </si>
  <si>
    <t>See the "Solutions" tab of the Advanced Formula Editor.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</si>
</sst>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24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4" borderId="6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2" borderId="3" xfId="0" applyNumberFormat="1" applyFill="1" applyBorder="1"/>
    <xf numFmtId="0" fontId="3" fillId="3" borderId="4" xfId="0" applyFont="1" applyFill="1" applyBorder="1"/>
    <xf numFmtId="0" fontId="0" fillId="0" borderId="5" xfId="0" applyBorder="1"/>
    <xf numFmtId="0" fontId="1" fillId="0" borderId="1" xfId="1" applyAlignment="1"/>
    <xf numFmtId="0" fontId="2" fillId="0" borderId="2" xfId="2" applyAlignment="1"/>
    <xf numFmtId="0" fontId="7" fillId="0" borderId="0" xfId="5"/>
    <xf numFmtId="0" fontId="1" fillId="0" borderId="1" xfId="1"/>
    <xf numFmtId="0" fontId="6" fillId="0" borderId="1" xfId="4" applyBorder="1" applyAlignment="1"/>
    <xf numFmtId="0" fontId="6" fillId="0" borderId="1" xfId="4" applyBorder="1"/>
    <xf numFmtId="0" fontId="2" fillId="0" borderId="2" xfId="2"/>
    <xf numFmtId="0" fontId="9" fillId="0" borderId="0" xfId="6" quotePrefix="1" applyFont="1"/>
  </cellXfs>
  <cellStyles count="7">
    <cellStyle name="Calculation" xfId="3" builtinId="22" customBuiltin="1"/>
    <cellStyle name="Explanatory Text" xfId="6" builtinId="53"/>
    <cellStyle name="Heading 1" xfId="1" builtinId="16"/>
    <cellStyle name="Heading 2" xfId="2" builtinId="17"/>
    <cellStyle name="Heading 4" xfId="5" builtinId="19"/>
    <cellStyle name="Normal" xfId="0" builtinId="0"/>
    <cellStyle name="Title" xfId="4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51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H80"/>
  <sheetViews>
    <sheetView tabSelected="1" topLeftCell="A52" zoomScale="190" zoomScaleNormal="190" workbookViewId="0">
      <selection sqref="A1:M80"/>
    </sheetView>
  </sheetViews>
  <sheetFormatPr defaultRowHeight="15" x14ac:dyDescent="0.25"/>
  <cols>
    <col min="1" max="1" width="12.140625" customWidth="1"/>
    <col min="2" max="2" width="10.140625" customWidth="1"/>
    <col min="3" max="3" width="8.7109375" bestFit="1" customWidth="1"/>
    <col min="4" max="5" width="5.140625" bestFit="1" customWidth="1"/>
  </cols>
  <sheetData>
    <row r="2" spans="2:8" ht="21" customHeight="1" thickBot="1" x14ac:dyDescent="0.4">
      <c r="B2" s="12" t="s">
        <v>10301</v>
      </c>
      <c r="C2" s="12"/>
      <c r="D2" s="12"/>
      <c r="E2" s="12"/>
      <c r="F2" s="12"/>
      <c r="G2" s="12"/>
      <c r="H2" s="13"/>
    </row>
    <row r="3" spans="2:8" ht="21" customHeight="1" thickTop="1" x14ac:dyDescent="0.25"/>
    <row r="4" spans="2:8" ht="21" customHeight="1" x14ac:dyDescent="0.25">
      <c r="B4" t="s">
        <v>10307</v>
      </c>
    </row>
    <row r="5" spans="2:8" ht="21" customHeight="1" x14ac:dyDescent="0.25">
      <c r="B5" t="s">
        <v>10308</v>
      </c>
    </row>
    <row r="6" spans="2:8" ht="21" customHeight="1" x14ac:dyDescent="0.25"/>
    <row r="7" spans="2:8" ht="21" customHeight="1" x14ac:dyDescent="0.25">
      <c r="B7" s="10" t="s">
        <v>10300</v>
      </c>
      <c r="C7" s="10" t="s">
        <v>10312</v>
      </c>
    </row>
    <row r="8" spans="2:8" ht="21" customHeight="1" x14ac:dyDescent="0.25">
      <c r="B8" t="s">
        <v>10313</v>
      </c>
      <c r="C8" t="s">
        <v>10314</v>
      </c>
    </row>
    <row r="9" spans="2:8" ht="21" customHeight="1" x14ac:dyDescent="0.25">
      <c r="B9" t="s">
        <v>10315</v>
      </c>
      <c r="C9" t="s">
        <v>10316</v>
      </c>
    </row>
    <row r="10" spans="2:8" x14ac:dyDescent="0.25">
      <c r="B10" t="s">
        <v>10317</v>
      </c>
      <c r="C10" t="s">
        <v>10321</v>
      </c>
    </row>
    <row r="12" spans="2:8" ht="20.25" thickBot="1" x14ac:dyDescent="0.35">
      <c r="B12" s="8" t="s">
        <v>10299</v>
      </c>
      <c r="C12" s="8"/>
      <c r="D12" s="8"/>
      <c r="E12" s="8"/>
      <c r="F12" s="8"/>
      <c r="G12" s="8"/>
      <c r="H12" s="11"/>
    </row>
    <row r="13" spans="2:8" ht="15.75" thickTop="1" x14ac:dyDescent="0.25"/>
    <row r="14" spans="2:8" x14ac:dyDescent="0.25">
      <c r="B14" t="s">
        <v>10304</v>
      </c>
    </row>
    <row r="15" spans="2:8" x14ac:dyDescent="0.25">
      <c r="B15" t="s">
        <v>10305</v>
      </c>
    </row>
    <row r="16" spans="2:8" x14ac:dyDescent="0.25">
      <c r="B16" t="s">
        <v>10306</v>
      </c>
    </row>
    <row r="18" spans="2:5" x14ac:dyDescent="0.25">
      <c r="B18" s="10" t="s">
        <v>10286</v>
      </c>
      <c r="C18" s="10" t="s">
        <v>10287</v>
      </c>
      <c r="D18" s="10" t="s">
        <v>10303</v>
      </c>
      <c r="E18" s="10" t="s">
        <v>10302</v>
      </c>
    </row>
    <row r="19" spans="2:5" x14ac:dyDescent="0.25">
      <c r="B19" t="s">
        <v>10288</v>
      </c>
      <c r="C19">
        <v>749</v>
      </c>
      <c r="D19">
        <f>SUM($C$19:C19)</f>
        <v>749</v>
      </c>
      <c r="E19" cm="1">
        <f t="array" ref="E19:E30">_xlfn.SCAN(0,C19:C30,_xlfn.LAMBDA(_xlpm.x,_xlpm.y,_xlpm.x+_xlpm.y))</f>
        <v>749</v>
      </c>
    </row>
    <row r="20" spans="2:5" x14ac:dyDescent="0.25">
      <c r="B20" t="s">
        <v>10289</v>
      </c>
      <c r="C20">
        <v>846</v>
      </c>
      <c r="D20">
        <f>SUM($C$19:C20)</f>
        <v>1595</v>
      </c>
      <c r="E20">
        <v>1595</v>
      </c>
    </row>
    <row r="21" spans="2:5" x14ac:dyDescent="0.25">
      <c r="B21" t="s">
        <v>10290</v>
      </c>
      <c r="C21">
        <v>439</v>
      </c>
      <c r="D21">
        <f>SUM($C$19:C21)</f>
        <v>2034</v>
      </c>
      <c r="E21">
        <v>2034</v>
      </c>
    </row>
    <row r="22" spans="2:5" x14ac:dyDescent="0.25">
      <c r="B22" t="s">
        <v>10291</v>
      </c>
      <c r="C22">
        <v>863</v>
      </c>
      <c r="D22">
        <f>SUM($C$19:C22)</f>
        <v>2897</v>
      </c>
      <c r="E22">
        <v>2897</v>
      </c>
    </row>
    <row r="23" spans="2:5" x14ac:dyDescent="0.25">
      <c r="B23" t="s">
        <v>10292</v>
      </c>
      <c r="C23">
        <v>907</v>
      </c>
      <c r="D23">
        <f>SUM($C$19:C23)</f>
        <v>3804</v>
      </c>
      <c r="E23">
        <v>3804</v>
      </c>
    </row>
    <row r="24" spans="2:5" x14ac:dyDescent="0.25">
      <c r="B24" t="s">
        <v>10293</v>
      </c>
      <c r="C24">
        <v>407</v>
      </c>
      <c r="D24">
        <f>SUM($C$19:C24)</f>
        <v>4211</v>
      </c>
      <c r="E24">
        <v>4211</v>
      </c>
    </row>
    <row r="25" spans="2:5" x14ac:dyDescent="0.25">
      <c r="B25" t="s">
        <v>5097</v>
      </c>
      <c r="C25">
        <v>914</v>
      </c>
      <c r="D25">
        <f>SUM($C$19:C25)</f>
        <v>5125</v>
      </c>
      <c r="E25">
        <v>5125</v>
      </c>
    </row>
    <row r="26" spans="2:5" x14ac:dyDescent="0.25">
      <c r="B26" t="s">
        <v>10294</v>
      </c>
      <c r="C26">
        <v>571</v>
      </c>
      <c r="D26">
        <f>SUM($C$19:C26)</f>
        <v>5696</v>
      </c>
      <c r="E26">
        <v>5696</v>
      </c>
    </row>
    <row r="27" spans="2:5" x14ac:dyDescent="0.25">
      <c r="B27" t="s">
        <v>10295</v>
      </c>
      <c r="C27">
        <v>435</v>
      </c>
      <c r="D27">
        <f>SUM($C$19:C27)</f>
        <v>6131</v>
      </c>
      <c r="E27">
        <v>6131</v>
      </c>
    </row>
    <row r="28" spans="2:5" x14ac:dyDescent="0.25">
      <c r="B28" t="s">
        <v>10296</v>
      </c>
      <c r="C28">
        <v>531</v>
      </c>
      <c r="D28">
        <f>SUM($C$19:C28)</f>
        <v>6662</v>
      </c>
      <c r="E28">
        <v>6662</v>
      </c>
    </row>
    <row r="29" spans="2:5" x14ac:dyDescent="0.25">
      <c r="B29" t="s">
        <v>10297</v>
      </c>
      <c r="C29">
        <v>896</v>
      </c>
      <c r="D29">
        <f>SUM($C$19:C29)</f>
        <v>7558</v>
      </c>
      <c r="E29">
        <v>7558</v>
      </c>
    </row>
    <row r="30" spans="2:5" x14ac:dyDescent="0.25">
      <c r="B30" t="s">
        <v>10298</v>
      </c>
      <c r="C30">
        <v>662</v>
      </c>
      <c r="D30">
        <f>SUM($C$19:C30)</f>
        <v>8220</v>
      </c>
      <c r="E30">
        <v>8220</v>
      </c>
    </row>
    <row r="32" spans="2:5" x14ac:dyDescent="0.25">
      <c r="B32" t="s">
        <v>10318</v>
      </c>
    </row>
    <row r="33" spans="2:8" x14ac:dyDescent="0.25">
      <c r="B33" t="s">
        <v>10319</v>
      </c>
    </row>
    <row r="34" spans="2:8" x14ac:dyDescent="0.25">
      <c r="B34" t="s">
        <v>10320</v>
      </c>
    </row>
    <row r="36" spans="2:8" ht="18" thickBot="1" x14ac:dyDescent="0.35">
      <c r="B36" s="9" t="s">
        <v>10309</v>
      </c>
      <c r="C36" s="9"/>
      <c r="D36" s="9"/>
      <c r="E36" s="9"/>
      <c r="F36" s="9"/>
      <c r="G36" s="9"/>
      <c r="H36" s="14"/>
    </row>
    <row r="37" spans="2:8" ht="15.75" thickTop="1" x14ac:dyDescent="0.25"/>
    <row r="38" spans="2:8" x14ac:dyDescent="0.25">
      <c r="B38" t="s">
        <v>10322</v>
      </c>
    </row>
    <row r="39" spans="2:8" x14ac:dyDescent="0.25">
      <c r="B39" t="s">
        <v>10323</v>
      </c>
    </row>
    <row r="40" spans="2:8" x14ac:dyDescent="0.25">
      <c r="B40" t="s">
        <v>10324</v>
      </c>
    </row>
    <row r="42" spans="2:8" x14ac:dyDescent="0.25">
      <c r="B42" s="10" t="s">
        <v>8499</v>
      </c>
      <c r="C42" s="10" t="s">
        <v>10310</v>
      </c>
      <c r="D42" s="10" t="s">
        <v>10311</v>
      </c>
      <c r="E42" s="10"/>
      <c r="F42" s="10"/>
    </row>
    <row r="43" spans="2:8" x14ac:dyDescent="0.25">
      <c r="B43" cm="1">
        <f t="array" ref="B43:B80">_xlfn.LET(_xlpm.x,_xlfn._xlws.SORT(_xlfn.UNIQUE(VGSales[Year])),_xlfn._xlws.FILTER(_xlpm.x,_xlpm.x&lt;&gt;"N/A"))</f>
        <v>1980</v>
      </c>
      <c r="C43" cm="1">
        <f t="array" ref="C43:C80">_xlfn.SCAN(0,_xlfn.ANCHORARRAY(B43),_xlfn.LAMBDA(_xlpm.acc,_xlpm.curr,MAX(SUM(_xlfn._xlws.FILTER(VGSales[Global_Sales],VGSales[Year]=_xlpm.curr)),_xlpm.acc)))</f>
        <v>10.039999999999999</v>
      </c>
      <c r="D43" cm="1">
        <f t="array" ref="D43:D80">_xlfn.XLOOKUP(_xlfn.ANCHORARRAY(C43),_xlfn.ANCHORARRAY(C43),_xlfn.ANCHORARRAY(B43))</f>
        <v>1980</v>
      </c>
    </row>
    <row r="44" spans="2:8" x14ac:dyDescent="0.25">
      <c r="B44">
        <v>1981</v>
      </c>
      <c r="C44">
        <v>28.540000000000006</v>
      </c>
      <c r="D44">
        <v>1981</v>
      </c>
    </row>
    <row r="45" spans="2:8" x14ac:dyDescent="0.25">
      <c r="B45">
        <v>1982</v>
      </c>
      <c r="C45">
        <v>28.540000000000006</v>
      </c>
      <c r="D45">
        <v>1981</v>
      </c>
    </row>
    <row r="46" spans="2:8" x14ac:dyDescent="0.25">
      <c r="B46">
        <v>1983</v>
      </c>
      <c r="C46">
        <v>28.540000000000006</v>
      </c>
      <c r="D46">
        <v>1981</v>
      </c>
    </row>
    <row r="47" spans="2:8" x14ac:dyDescent="0.25">
      <c r="B47">
        <v>1984</v>
      </c>
      <c r="C47">
        <v>50.090000000000011</v>
      </c>
      <c r="D47">
        <v>1984</v>
      </c>
    </row>
    <row r="48" spans="2:8" x14ac:dyDescent="0.25">
      <c r="B48">
        <v>1985</v>
      </c>
      <c r="C48">
        <v>52.570000000000007</v>
      </c>
      <c r="D48">
        <v>1985</v>
      </c>
    </row>
    <row r="49" spans="2:4" x14ac:dyDescent="0.25">
      <c r="B49">
        <v>1986</v>
      </c>
      <c r="C49">
        <v>52.570000000000007</v>
      </c>
      <c r="D49">
        <v>1985</v>
      </c>
    </row>
    <row r="50" spans="2:4" x14ac:dyDescent="0.25">
      <c r="B50">
        <v>1987</v>
      </c>
      <c r="C50">
        <v>52.570000000000007</v>
      </c>
      <c r="D50">
        <v>1985</v>
      </c>
    </row>
    <row r="51" spans="2:4" x14ac:dyDescent="0.25">
      <c r="B51">
        <v>1988</v>
      </c>
      <c r="C51">
        <v>52.570000000000007</v>
      </c>
      <c r="D51">
        <v>1985</v>
      </c>
    </row>
    <row r="52" spans="2:4" x14ac:dyDescent="0.25">
      <c r="B52">
        <v>1989</v>
      </c>
      <c r="C52">
        <v>72.98</v>
      </c>
      <c r="D52">
        <v>1989</v>
      </c>
    </row>
    <row r="53" spans="2:4" x14ac:dyDescent="0.25">
      <c r="B53">
        <v>1990</v>
      </c>
      <c r="C53">
        <v>72.98</v>
      </c>
      <c r="D53">
        <v>1989</v>
      </c>
    </row>
    <row r="54" spans="2:4" x14ac:dyDescent="0.25">
      <c r="B54">
        <v>1991</v>
      </c>
      <c r="C54">
        <v>72.98</v>
      </c>
      <c r="D54">
        <v>1989</v>
      </c>
    </row>
    <row r="55" spans="2:4" x14ac:dyDescent="0.25">
      <c r="B55">
        <v>1992</v>
      </c>
      <c r="C55">
        <v>74.009999999999977</v>
      </c>
      <c r="D55">
        <v>1992</v>
      </c>
    </row>
    <row r="56" spans="2:4" x14ac:dyDescent="0.25">
      <c r="B56">
        <v>1993</v>
      </c>
      <c r="C56">
        <v>74.009999999999977</v>
      </c>
      <c r="D56">
        <v>1992</v>
      </c>
    </row>
    <row r="57" spans="2:4" x14ac:dyDescent="0.25">
      <c r="B57">
        <v>1994</v>
      </c>
      <c r="C57">
        <v>74.009999999999977</v>
      </c>
      <c r="D57">
        <v>1992</v>
      </c>
    </row>
    <row r="58" spans="2:4" x14ac:dyDescent="0.25">
      <c r="B58">
        <v>1995</v>
      </c>
      <c r="C58">
        <v>74.009999999999977</v>
      </c>
      <c r="D58">
        <v>1992</v>
      </c>
    </row>
    <row r="59" spans="2:4" x14ac:dyDescent="0.25">
      <c r="B59">
        <v>1996</v>
      </c>
      <c r="C59">
        <v>174.69999999999996</v>
      </c>
      <c r="D59">
        <v>1996</v>
      </c>
    </row>
    <row r="60" spans="2:4" x14ac:dyDescent="0.25">
      <c r="B60">
        <v>1997</v>
      </c>
      <c r="C60">
        <v>174.69999999999996</v>
      </c>
      <c r="D60">
        <v>1996</v>
      </c>
    </row>
    <row r="61" spans="2:4" x14ac:dyDescent="0.25">
      <c r="B61">
        <v>1998</v>
      </c>
      <c r="C61">
        <v>226.75000000000026</v>
      </c>
      <c r="D61">
        <v>1998</v>
      </c>
    </row>
    <row r="62" spans="2:4" x14ac:dyDescent="0.25">
      <c r="B62">
        <v>1999</v>
      </c>
      <c r="C62">
        <v>226.75000000000026</v>
      </c>
      <c r="D62">
        <v>1998</v>
      </c>
    </row>
    <row r="63" spans="2:4" x14ac:dyDescent="0.25">
      <c r="B63">
        <v>2000</v>
      </c>
      <c r="C63">
        <v>226.75000000000026</v>
      </c>
      <c r="D63">
        <v>1998</v>
      </c>
    </row>
    <row r="64" spans="2:4" x14ac:dyDescent="0.25">
      <c r="B64">
        <v>2001</v>
      </c>
      <c r="C64">
        <v>286.49999999999926</v>
      </c>
      <c r="D64">
        <v>2001</v>
      </c>
    </row>
    <row r="65" spans="2:4" x14ac:dyDescent="0.25">
      <c r="B65">
        <v>2002</v>
      </c>
      <c r="C65">
        <v>331.39999999999844</v>
      </c>
      <c r="D65">
        <v>2002</v>
      </c>
    </row>
    <row r="66" spans="2:4" x14ac:dyDescent="0.25">
      <c r="B66">
        <v>2003</v>
      </c>
      <c r="C66">
        <v>331.39999999999844</v>
      </c>
      <c r="D66">
        <v>2002</v>
      </c>
    </row>
    <row r="67" spans="2:4" x14ac:dyDescent="0.25">
      <c r="B67">
        <v>2004</v>
      </c>
      <c r="C67">
        <v>353.72999999999877</v>
      </c>
      <c r="D67">
        <v>2004</v>
      </c>
    </row>
    <row r="68" spans="2:4" x14ac:dyDescent="0.25">
      <c r="B68">
        <v>2005</v>
      </c>
      <c r="C68">
        <v>380.01999999999754</v>
      </c>
      <c r="D68">
        <v>2005</v>
      </c>
    </row>
    <row r="69" spans="2:4" x14ac:dyDescent="0.25">
      <c r="B69">
        <v>2006</v>
      </c>
      <c r="C69">
        <v>451.30999999999716</v>
      </c>
      <c r="D69">
        <v>2006</v>
      </c>
    </row>
    <row r="70" spans="2:4" x14ac:dyDescent="0.25">
      <c r="B70">
        <v>2007</v>
      </c>
      <c r="C70">
        <v>516.12999999999784</v>
      </c>
      <c r="D70">
        <v>2007</v>
      </c>
    </row>
    <row r="71" spans="2:4" x14ac:dyDescent="0.25">
      <c r="B71">
        <v>2008</v>
      </c>
      <c r="C71">
        <v>570.71999999999264</v>
      </c>
      <c r="D71">
        <v>2008</v>
      </c>
    </row>
    <row r="72" spans="2:4" x14ac:dyDescent="0.25">
      <c r="B72">
        <v>2009</v>
      </c>
      <c r="C72">
        <v>570.71999999999264</v>
      </c>
      <c r="D72">
        <v>2008</v>
      </c>
    </row>
    <row r="73" spans="2:4" x14ac:dyDescent="0.25">
      <c r="B73">
        <v>2010</v>
      </c>
      <c r="C73">
        <v>570.71999999999264</v>
      </c>
      <c r="D73">
        <v>2008</v>
      </c>
    </row>
    <row r="74" spans="2:4" x14ac:dyDescent="0.25">
      <c r="B74">
        <v>2011</v>
      </c>
      <c r="C74">
        <v>570.71999999999264</v>
      </c>
      <c r="D74">
        <v>2008</v>
      </c>
    </row>
    <row r="75" spans="2:4" x14ac:dyDescent="0.25">
      <c r="B75">
        <v>2012</v>
      </c>
      <c r="C75">
        <v>570.71999999999264</v>
      </c>
      <c r="D75">
        <v>2008</v>
      </c>
    </row>
    <row r="76" spans="2:4" x14ac:dyDescent="0.25">
      <c r="B76">
        <v>2013</v>
      </c>
      <c r="C76">
        <v>570.71999999999264</v>
      </c>
      <c r="D76">
        <v>2008</v>
      </c>
    </row>
    <row r="77" spans="2:4" x14ac:dyDescent="0.25">
      <c r="B77">
        <v>2014</v>
      </c>
      <c r="C77">
        <v>570.71999999999264</v>
      </c>
      <c r="D77">
        <v>2008</v>
      </c>
    </row>
    <row r="78" spans="2:4" x14ac:dyDescent="0.25">
      <c r="B78">
        <v>2015</v>
      </c>
      <c r="C78">
        <v>570.71999999999264</v>
      </c>
      <c r="D78">
        <v>2008</v>
      </c>
    </row>
    <row r="79" spans="2:4" x14ac:dyDescent="0.25">
      <c r="B79">
        <v>2016</v>
      </c>
      <c r="C79">
        <v>570.71999999999264</v>
      </c>
      <c r="D79">
        <v>2008</v>
      </c>
    </row>
    <row r="80" spans="2:4" x14ac:dyDescent="0.25">
      <c r="B80">
        <v>2017</v>
      </c>
      <c r="C80">
        <v>570.71999999999264</v>
      </c>
      <c r="D80">
        <v>2008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1:H23"/>
  <sheetViews>
    <sheetView zoomScale="190" zoomScaleNormal="190" workbookViewId="0">
      <selection activeCell="J24" sqref="A1:J24"/>
    </sheetView>
  </sheetViews>
  <sheetFormatPr defaultRowHeight="15" x14ac:dyDescent="0.25"/>
  <sheetData>
    <row r="1" spans="2:8" ht="24" thickBot="1" x14ac:dyDescent="0.4">
      <c r="B1" s="12" t="s">
        <v>10325</v>
      </c>
      <c r="C1" s="12"/>
      <c r="D1" s="12"/>
      <c r="E1" s="12"/>
      <c r="F1" s="12"/>
      <c r="G1" s="12"/>
      <c r="H1" s="13"/>
    </row>
    <row r="2" spans="2:8" ht="15.75" thickTop="1" x14ac:dyDescent="0.25"/>
    <row r="3" spans="2:8" ht="18" thickBot="1" x14ac:dyDescent="0.35">
      <c r="B3" s="14" t="s">
        <v>10337</v>
      </c>
      <c r="C3" s="14"/>
      <c r="D3" s="14"/>
      <c r="E3" s="14"/>
      <c r="F3" s="14"/>
      <c r="G3" s="14"/>
      <c r="H3" s="14"/>
    </row>
    <row r="4" spans="2:8" ht="15.75" thickTop="1" x14ac:dyDescent="0.25"/>
    <row r="5" spans="2:8" x14ac:dyDescent="0.25">
      <c r="B5" t="s">
        <v>10326</v>
      </c>
    </row>
    <row r="6" spans="2:8" x14ac:dyDescent="0.25">
      <c r="B6" t="s">
        <v>10327</v>
      </c>
    </row>
    <row r="8" spans="2:8" x14ac:dyDescent="0.25">
      <c r="B8" s="10" t="s">
        <v>10331</v>
      </c>
      <c r="C8" s="10" t="s">
        <v>10332</v>
      </c>
    </row>
    <row r="9" spans="2:8" x14ac:dyDescent="0.25">
      <c r="B9">
        <v>2</v>
      </c>
      <c r="D9" s="15" t="s">
        <v>10328</v>
      </c>
    </row>
    <row r="10" spans="2:8" x14ac:dyDescent="0.25">
      <c r="B10">
        <v>3</v>
      </c>
      <c r="D10" s="15" t="s">
        <v>10329</v>
      </c>
    </row>
    <row r="11" spans="2:8" x14ac:dyDescent="0.25">
      <c r="B11">
        <v>7</v>
      </c>
      <c r="D11" s="15" t="s">
        <v>10330</v>
      </c>
    </row>
    <row r="12" spans="2:8" x14ac:dyDescent="0.25">
      <c r="B12">
        <v>8</v>
      </c>
    </row>
    <row r="13" spans="2:8" x14ac:dyDescent="0.25">
      <c r="B13">
        <v>11</v>
      </c>
    </row>
    <row r="14" spans="2:8" x14ac:dyDescent="0.25">
      <c r="B14">
        <v>4</v>
      </c>
    </row>
    <row r="15" spans="2:8" x14ac:dyDescent="0.25">
      <c r="B15">
        <v>3</v>
      </c>
    </row>
    <row r="16" spans="2:8" x14ac:dyDescent="0.25">
      <c r="B16">
        <v>2</v>
      </c>
    </row>
    <row r="18" spans="2:8" ht="18" thickBot="1" x14ac:dyDescent="0.35">
      <c r="B18" s="14" t="s">
        <v>10338</v>
      </c>
      <c r="C18" s="14"/>
      <c r="D18" s="14"/>
      <c r="E18" s="14"/>
      <c r="F18" s="14"/>
      <c r="G18" s="14"/>
      <c r="H18" s="14"/>
    </row>
    <row r="19" spans="2:8" ht="15.75" thickTop="1" x14ac:dyDescent="0.25"/>
    <row r="20" spans="2:8" x14ac:dyDescent="0.25">
      <c r="B20" t="s">
        <v>10333</v>
      </c>
    </row>
    <row r="21" spans="2:8" x14ac:dyDescent="0.25">
      <c r="B21" t="s">
        <v>10334</v>
      </c>
    </row>
    <row r="22" spans="2:8" x14ac:dyDescent="0.25">
      <c r="B22" t="s">
        <v>10335</v>
      </c>
    </row>
    <row r="23" spans="2:8" x14ac:dyDescent="0.25">
      <c r="B23" t="s">
        <v>10336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314-83A8-40BE-9B86-F4640D473678}">
  <dimension ref="B1:H69"/>
  <sheetViews>
    <sheetView topLeftCell="A38" zoomScale="160" zoomScaleNormal="160" workbookViewId="0">
      <selection activeCell="L55" sqref="L55"/>
    </sheetView>
  </sheetViews>
  <sheetFormatPr defaultRowHeight="15" x14ac:dyDescent="0.25"/>
  <sheetData>
    <row r="1" spans="2:8" ht="24" thickBot="1" x14ac:dyDescent="0.4">
      <c r="B1" s="12" t="s">
        <v>10325</v>
      </c>
      <c r="C1" s="12"/>
      <c r="D1" s="12"/>
      <c r="E1" s="12"/>
      <c r="F1" s="12"/>
      <c r="G1" s="12"/>
      <c r="H1" s="13"/>
    </row>
    <row r="2" spans="2:8" ht="15.75" thickTop="1" x14ac:dyDescent="0.25"/>
    <row r="3" spans="2:8" ht="18" thickBot="1" x14ac:dyDescent="0.35">
      <c r="B3" s="14" t="s">
        <v>10337</v>
      </c>
      <c r="C3" s="14"/>
      <c r="D3" s="14"/>
      <c r="E3" s="14"/>
      <c r="F3" s="14"/>
      <c r="G3" s="14"/>
      <c r="H3" s="14"/>
    </row>
    <row r="4" spans="2:8" ht="15.75" thickTop="1" x14ac:dyDescent="0.25"/>
    <row r="5" spans="2:8" x14ac:dyDescent="0.25">
      <c r="B5" t="s">
        <v>10326</v>
      </c>
    </row>
    <row r="6" spans="2:8" x14ac:dyDescent="0.25">
      <c r="B6" t="s">
        <v>10327</v>
      </c>
    </row>
    <row r="8" spans="2:8" ht="18" thickBot="1" x14ac:dyDescent="0.35">
      <c r="B8" s="14" t="s">
        <v>10339</v>
      </c>
      <c r="C8" s="14"/>
      <c r="D8" s="14"/>
      <c r="E8" s="14"/>
      <c r="F8" s="14"/>
      <c r="G8" s="14"/>
      <c r="H8" s="14"/>
    </row>
    <row r="9" spans="2:8" ht="15.75" thickTop="1" x14ac:dyDescent="0.25"/>
    <row r="10" spans="2:8" x14ac:dyDescent="0.25">
      <c r="B10" s="10" t="s">
        <v>10331</v>
      </c>
      <c r="C10" s="10" t="s">
        <v>10332</v>
      </c>
    </row>
    <row r="11" spans="2:8" x14ac:dyDescent="0.25">
      <c r="B11">
        <v>2</v>
      </c>
      <c r="C11" cm="1">
        <f t="array" ref="C11:C18">_xlfn.SCAN(1,B11:B18,_xlfn.LAMBDA(_xlpm.acc,_xlpm.curr,_xlpm.acc*_xlpm.curr))</f>
        <v>2</v>
      </c>
      <c r="D11" s="15" t="s">
        <v>10328</v>
      </c>
    </row>
    <row r="12" spans="2:8" x14ac:dyDescent="0.25">
      <c r="B12">
        <v>3</v>
      </c>
      <c r="C12">
        <v>6</v>
      </c>
      <c r="D12" s="15" t="s">
        <v>10329</v>
      </c>
    </row>
    <row r="13" spans="2:8" x14ac:dyDescent="0.25">
      <c r="B13">
        <v>7</v>
      </c>
      <c r="C13">
        <v>42</v>
      </c>
      <c r="D13" s="15" t="s">
        <v>10330</v>
      </c>
    </row>
    <row r="14" spans="2:8" x14ac:dyDescent="0.25">
      <c r="B14">
        <v>8</v>
      </c>
      <c r="C14">
        <v>336</v>
      </c>
    </row>
    <row r="15" spans="2:8" x14ac:dyDescent="0.25">
      <c r="B15">
        <v>11</v>
      </c>
      <c r="C15">
        <v>3696</v>
      </c>
    </row>
    <row r="16" spans="2:8" x14ac:dyDescent="0.25">
      <c r="B16">
        <v>4</v>
      </c>
      <c r="C16">
        <v>14784</v>
      </c>
    </row>
    <row r="17" spans="2:8" x14ac:dyDescent="0.25">
      <c r="B17">
        <v>3</v>
      </c>
      <c r="C17">
        <v>44352</v>
      </c>
    </row>
    <row r="18" spans="2:8" x14ac:dyDescent="0.25">
      <c r="B18">
        <v>2</v>
      </c>
      <c r="C18">
        <v>88704</v>
      </c>
    </row>
    <row r="20" spans="2:8" ht="18" thickBot="1" x14ac:dyDescent="0.35">
      <c r="B20" s="14" t="s">
        <v>10338</v>
      </c>
      <c r="C20" s="14"/>
      <c r="D20" s="14"/>
      <c r="E20" s="14"/>
      <c r="F20" s="14"/>
      <c r="G20" s="14"/>
      <c r="H20" s="14"/>
    </row>
    <row r="21" spans="2:8" ht="15.75" thickTop="1" x14ac:dyDescent="0.25"/>
    <row r="22" spans="2:8" x14ac:dyDescent="0.25">
      <c r="B22" t="s">
        <v>10333</v>
      </c>
    </row>
    <row r="23" spans="2:8" x14ac:dyDescent="0.25">
      <c r="B23" t="s">
        <v>10334</v>
      </c>
    </row>
    <row r="24" spans="2:8" x14ac:dyDescent="0.25">
      <c r="B24" t="s">
        <v>10335</v>
      </c>
    </row>
    <row r="25" spans="2:8" x14ac:dyDescent="0.25">
      <c r="B25" t="s">
        <v>10336</v>
      </c>
    </row>
    <row r="27" spans="2:8" ht="18" thickBot="1" x14ac:dyDescent="0.35">
      <c r="B27" s="14" t="s">
        <v>10339</v>
      </c>
      <c r="C27" s="14"/>
      <c r="D27" s="14"/>
      <c r="E27" s="14"/>
      <c r="F27" s="14"/>
      <c r="G27" s="14"/>
      <c r="H27" s="14"/>
    </row>
    <row r="28" spans="2:8" ht="15.75" thickTop="1" x14ac:dyDescent="0.25"/>
    <row r="29" spans="2:8" x14ac:dyDescent="0.25">
      <c r="B29" t="s">
        <v>10340</v>
      </c>
    </row>
    <row r="31" spans="2:8" x14ac:dyDescent="0.25">
      <c r="B31" s="10" t="str" cm="1">
        <f t="array" ref="B31:D69">Solutions.Solution</f>
        <v>Year</v>
      </c>
      <c r="C31" s="10" t="str">
        <v>Max sales</v>
      </c>
      <c r="D31" s="10" t="str">
        <v>Max year</v>
      </c>
    </row>
    <row r="32" spans="2:8" x14ac:dyDescent="0.25">
      <c r="B32">
        <v>1980</v>
      </c>
      <c r="C32">
        <v>10.039999999999999</v>
      </c>
      <c r="D32">
        <v>1980</v>
      </c>
    </row>
    <row r="33" spans="2:4" x14ac:dyDescent="0.25">
      <c r="B33">
        <v>1981</v>
      </c>
      <c r="C33">
        <v>28.540000000000006</v>
      </c>
      <c r="D33">
        <v>1981</v>
      </c>
    </row>
    <row r="34" spans="2:4" x14ac:dyDescent="0.25">
      <c r="B34">
        <v>1982</v>
      </c>
      <c r="C34">
        <v>28.540000000000006</v>
      </c>
      <c r="D34">
        <v>1981</v>
      </c>
    </row>
    <row r="35" spans="2:4" x14ac:dyDescent="0.25">
      <c r="B35">
        <v>1983</v>
      </c>
      <c r="C35">
        <v>28.540000000000006</v>
      </c>
      <c r="D35">
        <v>1981</v>
      </c>
    </row>
    <row r="36" spans="2:4" x14ac:dyDescent="0.25">
      <c r="B36">
        <v>1984</v>
      </c>
      <c r="C36">
        <v>50.090000000000011</v>
      </c>
      <c r="D36">
        <v>1984</v>
      </c>
    </row>
    <row r="37" spans="2:4" x14ac:dyDescent="0.25">
      <c r="B37">
        <v>1985</v>
      </c>
      <c r="C37">
        <v>52.570000000000007</v>
      </c>
      <c r="D37">
        <v>1985</v>
      </c>
    </row>
    <row r="38" spans="2:4" x14ac:dyDescent="0.25">
      <c r="B38">
        <v>1986</v>
      </c>
      <c r="C38">
        <v>52.570000000000007</v>
      </c>
      <c r="D38">
        <v>1985</v>
      </c>
    </row>
    <row r="39" spans="2:4" x14ac:dyDescent="0.25">
      <c r="B39">
        <v>1987</v>
      </c>
      <c r="C39">
        <v>52.570000000000007</v>
      </c>
      <c r="D39">
        <v>1985</v>
      </c>
    </row>
    <row r="40" spans="2:4" x14ac:dyDescent="0.25">
      <c r="B40">
        <v>1988</v>
      </c>
      <c r="C40">
        <v>52.570000000000007</v>
      </c>
      <c r="D40">
        <v>1985</v>
      </c>
    </row>
    <row r="41" spans="2:4" x14ac:dyDescent="0.25">
      <c r="B41">
        <v>1989</v>
      </c>
      <c r="C41">
        <v>72.98</v>
      </c>
      <c r="D41">
        <v>1989</v>
      </c>
    </row>
    <row r="42" spans="2:4" x14ac:dyDescent="0.25">
      <c r="B42">
        <v>1990</v>
      </c>
      <c r="C42">
        <v>72.98</v>
      </c>
      <c r="D42">
        <v>1989</v>
      </c>
    </row>
    <row r="43" spans="2:4" x14ac:dyDescent="0.25">
      <c r="B43">
        <v>1991</v>
      </c>
      <c r="C43">
        <v>72.98</v>
      </c>
      <c r="D43">
        <v>1989</v>
      </c>
    </row>
    <row r="44" spans="2:4" x14ac:dyDescent="0.25">
      <c r="B44">
        <v>1992</v>
      </c>
      <c r="C44">
        <v>74.009999999999977</v>
      </c>
      <c r="D44">
        <v>1992</v>
      </c>
    </row>
    <row r="45" spans="2:4" x14ac:dyDescent="0.25">
      <c r="B45">
        <v>1993</v>
      </c>
      <c r="C45">
        <v>74.009999999999977</v>
      </c>
      <c r="D45">
        <v>1992</v>
      </c>
    </row>
    <row r="46" spans="2:4" x14ac:dyDescent="0.25">
      <c r="B46">
        <v>1994</v>
      </c>
      <c r="C46">
        <v>74.009999999999977</v>
      </c>
      <c r="D46">
        <v>1992</v>
      </c>
    </row>
    <row r="47" spans="2:4" x14ac:dyDescent="0.25">
      <c r="B47">
        <v>1995</v>
      </c>
      <c r="C47">
        <v>74.009999999999977</v>
      </c>
      <c r="D47">
        <v>1992</v>
      </c>
    </row>
    <row r="48" spans="2:4" x14ac:dyDescent="0.25">
      <c r="B48">
        <v>1996</v>
      </c>
      <c r="C48">
        <v>174.69999999999996</v>
      </c>
      <c r="D48">
        <v>1996</v>
      </c>
    </row>
    <row r="49" spans="2:4" x14ac:dyDescent="0.25">
      <c r="B49">
        <v>1997</v>
      </c>
      <c r="C49">
        <v>174.69999999999996</v>
      </c>
      <c r="D49">
        <v>1996</v>
      </c>
    </row>
    <row r="50" spans="2:4" x14ac:dyDescent="0.25">
      <c r="B50">
        <v>1998</v>
      </c>
      <c r="C50">
        <v>226.75000000000026</v>
      </c>
      <c r="D50">
        <v>1998</v>
      </c>
    </row>
    <row r="51" spans="2:4" x14ac:dyDescent="0.25">
      <c r="B51">
        <v>1999</v>
      </c>
      <c r="C51">
        <v>226.75000000000026</v>
      </c>
      <c r="D51">
        <v>1998</v>
      </c>
    </row>
    <row r="52" spans="2:4" x14ac:dyDescent="0.25">
      <c r="B52">
        <v>2000</v>
      </c>
      <c r="C52">
        <v>226.75000000000026</v>
      </c>
      <c r="D52">
        <v>1998</v>
      </c>
    </row>
    <row r="53" spans="2:4" x14ac:dyDescent="0.25">
      <c r="B53">
        <v>2001</v>
      </c>
      <c r="C53">
        <v>286.49999999999926</v>
      </c>
      <c r="D53">
        <v>2001</v>
      </c>
    </row>
    <row r="54" spans="2:4" x14ac:dyDescent="0.25">
      <c r="B54">
        <v>2002</v>
      </c>
      <c r="C54">
        <v>331.39999999999844</v>
      </c>
      <c r="D54">
        <v>2002</v>
      </c>
    </row>
    <row r="55" spans="2:4" x14ac:dyDescent="0.25">
      <c r="B55">
        <v>2003</v>
      </c>
      <c r="C55">
        <v>331.39999999999844</v>
      </c>
      <c r="D55">
        <v>2002</v>
      </c>
    </row>
    <row r="56" spans="2:4" x14ac:dyDescent="0.25">
      <c r="B56">
        <v>2004</v>
      </c>
      <c r="C56">
        <v>353.72999999999877</v>
      </c>
      <c r="D56">
        <v>2004</v>
      </c>
    </row>
    <row r="57" spans="2:4" x14ac:dyDescent="0.25">
      <c r="B57">
        <v>2005</v>
      </c>
      <c r="C57">
        <v>380.01999999999754</v>
      </c>
      <c r="D57">
        <v>2005</v>
      </c>
    </row>
    <row r="58" spans="2:4" x14ac:dyDescent="0.25">
      <c r="B58">
        <v>2006</v>
      </c>
      <c r="C58">
        <v>451.30999999999716</v>
      </c>
      <c r="D58">
        <v>2006</v>
      </c>
    </row>
    <row r="59" spans="2:4" x14ac:dyDescent="0.25">
      <c r="B59">
        <v>2007</v>
      </c>
      <c r="C59">
        <v>516.12999999999784</v>
      </c>
      <c r="D59">
        <v>2007</v>
      </c>
    </row>
    <row r="60" spans="2:4" x14ac:dyDescent="0.25">
      <c r="B60">
        <v>2008</v>
      </c>
      <c r="C60">
        <v>570.71999999999264</v>
      </c>
      <c r="D60">
        <v>2008</v>
      </c>
    </row>
    <row r="61" spans="2:4" x14ac:dyDescent="0.25">
      <c r="B61">
        <v>2009</v>
      </c>
      <c r="C61">
        <v>570.71999999999264</v>
      </c>
      <c r="D61">
        <v>2008</v>
      </c>
    </row>
    <row r="62" spans="2:4" x14ac:dyDescent="0.25">
      <c r="B62">
        <v>2010</v>
      </c>
      <c r="C62">
        <v>570.71999999999264</v>
      </c>
      <c r="D62">
        <v>2008</v>
      </c>
    </row>
    <row r="63" spans="2:4" x14ac:dyDescent="0.25">
      <c r="B63">
        <v>2011</v>
      </c>
      <c r="C63">
        <v>570.71999999999264</v>
      </c>
      <c r="D63">
        <v>2008</v>
      </c>
    </row>
    <row r="64" spans="2:4" x14ac:dyDescent="0.25">
      <c r="B64">
        <v>2012</v>
      </c>
      <c r="C64">
        <v>570.71999999999264</v>
      </c>
      <c r="D64">
        <v>2008</v>
      </c>
    </row>
    <row r="65" spans="2:4" x14ac:dyDescent="0.25">
      <c r="B65">
        <v>2013</v>
      </c>
      <c r="C65">
        <v>570.71999999999264</v>
      </c>
      <c r="D65">
        <v>2008</v>
      </c>
    </row>
    <row r="66" spans="2:4" x14ac:dyDescent="0.25">
      <c r="B66">
        <v>2014</v>
      </c>
      <c r="C66">
        <v>570.71999999999264</v>
      </c>
      <c r="D66">
        <v>2008</v>
      </c>
    </row>
    <row r="67" spans="2:4" x14ac:dyDescent="0.25">
      <c r="B67">
        <v>2015</v>
      </c>
      <c r="C67">
        <v>570.71999999999264</v>
      </c>
      <c r="D67">
        <v>2008</v>
      </c>
    </row>
    <row r="68" spans="2:4" x14ac:dyDescent="0.25">
      <c r="B68">
        <v>2016</v>
      </c>
      <c r="C68">
        <v>570.71999999999264</v>
      </c>
      <c r="D68">
        <v>2008</v>
      </c>
    </row>
    <row r="69" spans="2:4" x14ac:dyDescent="0.25">
      <c r="B69">
        <v>2017</v>
      </c>
      <c r="C69">
        <v>570.71999999999264</v>
      </c>
      <c r="D69">
        <v>2008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H1" sqref="A1:H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IgB9ACwAewAiAHAAYQB0AGgAIgA6ACIALwBwAHIAbwBqAGUAYwB0AHMALwBTAG8AbAB1AHQAaQBvAG4AcwAiACwAIgB0AGUAeAB0ACIAOgAiAFMAbwBsAHUAdABpAG8AbgAgAD0AIABMAEUAVAAoAFwAbgAgACAAIAAgAHkAZQBhAHIAcwBfADsAUwBPAFIAVAAoAFUATgBJAFEAVQBFACgAVgBHAFMAYQBsAGUAcwBbAFkAZQBhAHIAXQApACkAOwBcAG4AIAAgACAAIAB5AGUAYQByAHMAOwBGAEkATABUAEUAUgAoAHkAZQBhAHIAcwBfADsAeQBlAGEAcgBzAF8APAA+AFwAIgBOAC8AQQBcACIAKQA7AFwAbgAgACAAIAAgAG0AYQB4AF8AcwBhAGwAZQBzADsAUwBDAEEATgAoADAAOwB5AGUAYQByAHMAOwBMAEEATQBCAEQAQQAoAGEAYwBjADsAYwB1AHIAcgA7AE0AQQBYACgAUwBVAE0AKABGAEkATABUAEUAUgAoAFYARwBTAGEAbABlAHMAWwBHAGwAbwBiAGEAbABfAFMAYQBsAGUAcwBdADsAVgBHAFMAYQBsAGUAcwBbAFkAZQBhAHIAXQA9AGMAdQByAHIAKQApADsAYQBjAGMAKQApACkAOwBcAG4AIAAgACAAIABtAGEAeABfAHkAZQBhAHIAcwA7AFgATABPAE8ASwBVAFAAKABtAGEAeABfAHMAYQBsAGUAcwA7AG0AYQB4AF8AcwBhAGwAZQBzADsAeQBlAGEAcgBzACkAOwBcAG4AIAAgACAAIABWAFMAVABBAEMASwAoAHsAXAAiAFkAZQBhAHIAXAAiAFwAXABcACIATQBhAHgAIABzAGEAbABlAHMAXAAiAFwAXABcACIATQBhAHgAIAB5AGUAYQByAFwAIgB9ADsASABTAFQAQQBDAEsAKAB5AGUAYQByAHMAOwBtAGEAeABfAHMAYQBsAGUAcwA7AG0AYQB4AF8AeQBlAGEAcgBzACkAKQBcAG4AKQAiAH0AXQAsACIAcAByAG8AagBlAGMAdABOAGEAbQBlAHMAIgA6AFsAIgBTAG8AbAB1AHQAaQBvAG4AcwAuAFMAbwBsAHUAdABpAG8Abg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The SCAN function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2024-02-22T09:54:21Z</dcterms:modified>
</cp:coreProperties>
</file>