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10576\Dropbox\BI Norwegian Business School\Teaching\- Undervisningsmateriale - semestervis\2023 - Vår\ELE3915_Excel_Programming_And_Automation\Lectures\lecture_1\"/>
    </mc:Choice>
  </mc:AlternateContent>
  <xr:revisionPtr revIDLastSave="0" documentId="13_ncr:1_{2FFBA399-51ED-4208-B0FC-3A5D5CFE14AB}" xr6:coauthVersionLast="47" xr6:coauthVersionMax="47" xr10:uidLastSave="{00000000-0000-0000-0000-000000000000}"/>
  <bookViews>
    <workbookView xWindow="-120" yWindow="-120" windowWidth="29040" windowHeight="15840" activeTab="1" xr2:uid="{58F8946E-589F-43AA-8127-245E86DA602D}"/>
  </bookViews>
  <sheets>
    <sheet name="Sheet 1" sheetId="8" r:id="rId1"/>
    <sheet name="Sheet 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9" l="1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B81" i="8"/>
  <c r="J35" i="9" l="1"/>
  <c r="J33" i="9"/>
  <c r="J31" i="9"/>
  <c r="J29" i="9"/>
  <c r="J27" i="9"/>
  <c r="J25" i="9"/>
  <c r="J23" i="9"/>
  <c r="J21" i="9"/>
  <c r="J17" i="9"/>
  <c r="J15" i="9"/>
  <c r="J7" i="9"/>
  <c r="J13" i="9"/>
  <c r="J11" i="9"/>
  <c r="J9" i="9"/>
  <c r="B110" i="8"/>
  <c r="B109" i="8"/>
  <c r="B108" i="8"/>
  <c r="B78" i="8"/>
  <c r="B74" i="8"/>
  <c r="B69" i="8"/>
  <c r="B65" i="8"/>
  <c r="B55" i="8"/>
  <c r="B48" i="8"/>
  <c r="B44" i="8"/>
  <c r="B38" i="8"/>
  <c r="B32" i="8"/>
  <c r="J10" i="8"/>
  <c r="H10" i="8"/>
  <c r="G10" i="8"/>
  <c r="F10" i="8"/>
  <c r="E10" i="8"/>
  <c r="D10" i="8"/>
  <c r="D88" i="8"/>
  <c r="C88" i="8"/>
  <c r="E15" i="8"/>
  <c r="I78" i="8" l="1"/>
  <c r="I9" i="8"/>
  <c r="I10" i="8" s="1"/>
  <c r="J42" i="9" a="1"/>
  <c r="J42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<sst xmlns="http://schemas.openxmlformats.org/spreadsheetml/2006/main" count="885" uniqueCount="510">
  <si>
    <t>LOLkek</t>
  </si>
  <si>
    <t>13</t>
  </si>
  <si>
    <t>What button do you press to ignore the changes you have made to a cell?</t>
  </si>
  <si>
    <t>What button do you press to autocomplete a function?</t>
  </si>
  <si>
    <t>🦆</t>
  </si>
  <si>
    <t>Use shortcuts to select the non-blank values in the columns to the right.</t>
  </si>
  <si>
    <t>🏋️‍♀️</t>
  </si>
  <si>
    <t>0.11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</si>
  <si>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</si>
  <si>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</si>
  <si>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</si>
  <si>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</si>
  <si>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</si>
  <si>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</si>
  <si>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</si>
  <si>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</si>
  <si>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Male</t>
  </si>
  <si>
    <t>M</t>
  </si>
  <si>
    <t>Alane</t>
  </si>
  <si>
    <t>Conkie</t>
  </si>
  <si>
    <t>Female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</si>
  <si>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</si>
  <si>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</si>
  <si>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</si>
  <si>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</si>
  <si>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</si>
  <si>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</si>
  <si>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</si>
  <si>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</si>
  <si>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</si>
  <si>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</si>
  <si>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</si>
  <si>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</si>
  <si>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</si>
  <si>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Genderfluid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</si>
  <si>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</si>
  <si>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</si>
  <si>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</si>
  <si>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</si>
  <si>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</si>
  <si>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</si>
  <si>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</si>
  <si>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</si>
  <si>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</si>
  <si>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</si>
  <si>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</si>
  <si>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</si>
  <si>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</si>
  <si>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</si>
  <si>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</si>
  <si>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</si>
  <si>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</si>
  <si>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</si>
  <si>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</si>
  <si>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</si>
  <si>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</si>
  <si>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</si>
  <si>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Bigender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</si>
  <si>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</si>
  <si>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</si>
  <si>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</si>
  <si>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</si>
  <si>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</si>
  <si>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</si>
  <si>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</si>
  <si>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</si>
  <si>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</si>
  <si>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</si>
  <si>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</si>
  <si>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</si>
  <si>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</si>
  <si>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</si>
  <si>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</si>
  <si>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</si>
  <si>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</si>
  <si>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</si>
  <si>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</si>
  <si>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</si>
  <si>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</si>
  <si>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</si>
  <si>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</si>
  <si>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</si>
  <si>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</si>
  <si>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</si>
  <si>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</si>
  <si>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</si>
  <si>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</si>
  <si>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</si>
  <si>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</si>
  <si>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</si>
  <si>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</si>
  <si>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</si>
  <si>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</si>
  <si>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</si>
  <si>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</si>
  <si>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</si>
  <si>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</si>
  <si>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</si>
  <si>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</si>
  <si>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</si>
  <si>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</si>
  <si>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</si>
  <si>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</si>
  <si>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</si>
  <si>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</si>
  <si>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</si>
  <si>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</si>
  <si>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</si>
  <si>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</si>
  <si>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</si>
  <si>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</si>
  <si>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</si>
  <si>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</si>
  <si>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</si>
  <si>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</si>
  <si>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</si>
  <si>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</si>
  <si>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</si>
  <si>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</si>
  <si>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</si>
  <si>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</si>
  <si>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</si>
  <si>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</si>
  <si>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</si>
  <si>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</si>
  <si>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</si>
  <si>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</si>
  <si>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</si>
  <si>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</si>
  <si>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</si>
  <si>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</si>
  <si>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</si>
  <si>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</si>
  <si>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</si>
  <si>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</si>
  <si>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</si>
  <si>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</si>
  <si>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</si>
  <si>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</si>
  <si>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</si>
  <si>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</si>
  <si>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</si>
  <si>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</si>
  <si>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</si>
  <si>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</si>
  <si>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</si>
  <si>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</si>
  <si>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</si>
  <si>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</si>
  <si>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</si>
  <si>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</si>
  <si>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</si>
  <si>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</si>
  <si>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</si>
  <si>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</si>
  <si>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</si>
  <si>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</si>
  <si>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</si>
  <si>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</si>
  <si>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</si>
  <si>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</si>
  <si>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</si>
  <si>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</si>
  <si>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</si>
  <si>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</si>
  <si>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</si>
  <si>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</si>
  <si>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</si>
  <si>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</si>
  <si>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</si>
  <si>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</si>
  <si>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</si>
  <si>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</si>
  <si>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</si>
  <si>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</si>
  <si>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</si>
  <si>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</si>
  <si>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</si>
  <si>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</si>
  <si>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</si>
  <si>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</si>
  <si>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</si>
  <si>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</si>
  <si>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</si>
  <si>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</si>
  <si>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</si>
  <si>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</si>
  <si>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</si>
  <si>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</si>
  <si>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</si>
  <si>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</si>
  <si>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</si>
  <si>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</si>
  <si>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</si>
  <si>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</si>
  <si>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</si>
  <si>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</si>
  <si>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</si>
  <si>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</si>
  <si>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</si>
  <si>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</si>
  <si>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</si>
  <si>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</si>
  <si>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</si>
  <si>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</si>
  <si>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</si>
  <si>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</si>
  <si>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</si>
  <si>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</si>
  <si>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</si>
  <si>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</si>
  <si>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</si>
  <si>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</si>
  <si>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</si>
  <si>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</si>
  <si>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</si>
  <si>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</si>
  <si>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</si>
  <si>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</si>
  <si>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</si>
  <si>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</si>
  <si>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</si>
  <si>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</si>
  <si>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</si>
  <si>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</si>
  <si>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</si>
  <si>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</si>
  <si>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</si>
  <si>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</si>
  <si>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</si>
  <si>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</si>
  <si>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</si>
  <si>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</si>
  <si>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</si>
  <si>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</si>
  <si>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</si>
  <si>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</si>
  <si>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</si>
  <si>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</si>
  <si>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</si>
  <si>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</si>
  <si>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</si>
  <si>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</si>
  <si>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</si>
  <si>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</si>
  <si>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</si>
  <si>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</si>
  <si>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</si>
  <si>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</si>
  <si>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</si>
  <si>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</si>
  <si>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</si>
  <si>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</si>
  <si>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</si>
  <si>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</si>
  <si>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</si>
  <si>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</si>
  <si>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</si>
  <si>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</si>
  <si>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</si>
  <si>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</si>
  <si>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</si>
  <si>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</si>
  <si>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</si>
  <si>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</si>
  <si>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</si>
  <si>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</si>
  <si>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</si>
  <si>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</si>
  <si>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</si>
  <si>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</si>
  <si>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</si>
  <si>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</si>
  <si>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</si>
  <si>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</si>
  <si>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</si>
  <si>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</si>
  <si>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</si>
  <si>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</si>
  <si>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</si>
  <si>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</si>
  <si>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</si>
  <si>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</si>
  <si>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</si>
  <si>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</si>
  <si>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</si>
  <si>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</si>
  <si>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</si>
  <si>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</si>
  <si>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</si>
  <si>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</si>
  <si>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</si>
  <si>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</si>
  <si>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</si>
  <si>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</si>
  <si>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</si>
  <si>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</si>
  <si>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</si>
  <si>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</si>
  <si>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</si>
  <si>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</si>
  <si>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</si>
  <si>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</si>
  <si>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</si>
  <si>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</si>
  <si>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</si>
  <si>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</si>
  <si>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</si>
  <si>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</si>
  <si>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</si>
  <si>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</si>
  <si>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</si>
  <si>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</si>
  <si>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</si>
  <si>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</si>
  <si>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</si>
  <si>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</si>
  <si>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</si>
  <si>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</si>
  <si>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</si>
  <si>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</si>
  <si>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</si>
  <si>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</si>
  <si>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</si>
  <si>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</si>
  <si>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</si>
  <si>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</si>
  <si>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</si>
  <si>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</si>
  <si>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</si>
  <si>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</si>
  <si>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</si>
  <si>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</si>
  <si>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</si>
  <si>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</si>
  <si>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</si>
  <si>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</si>
  <si>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</si>
  <si>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</si>
  <si>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</si>
  <si>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</si>
  <si>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</si>
  <si>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</si>
  <si>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</si>
  <si>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</si>
  <si>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</si>
  <si>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</si>
  <si>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</si>
  <si>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</si>
  <si>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</si>
  <si>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</si>
  <si>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</si>
  <si>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</si>
  <si>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</si>
  <si>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</si>
  <si>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</si>
  <si>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</si>
  <si>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</si>
  <si>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</si>
  <si>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</si>
  <si>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</si>
  <si>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</si>
  <si>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</si>
  <si>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</si>
  <si>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</si>
  <si>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</si>
  <si>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</si>
  <si>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</si>
  <si>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</si>
  <si>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</si>
  <si>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</si>
  <si>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</si>
  <si>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</si>
  <si>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</si>
  <si>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</si>
  <si>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</si>
  <si>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</si>
  <si>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</si>
  <si>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</si>
  <si>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</si>
  <si>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</si>
  <si>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</si>
  <si>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</si>
  <si>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</si>
  <si>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</si>
  <si>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</si>
  <si>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</si>
  <si>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</si>
  <si>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</si>
  <si>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</si>
  <si>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</si>
  <si>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</si>
  <si>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</si>
  <si>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</si>
  <si>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</si>
  <si>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</si>
  <si>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</si>
  <si>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</si>
  <si>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</si>
  <si>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</si>
  <si>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</si>
  <si>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</si>
  <si>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</si>
  <si>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</si>
  <si>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</si>
  <si>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</si>
  <si>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</si>
  <si>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</si>
  <si>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</si>
  <si>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</si>
  <si>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</si>
  <si>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</si>
  <si>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</si>
  <si>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</si>
  <si>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</si>
  <si>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</si>
  <si>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</si>
  <si>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</si>
  <si>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</si>
  <si>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</si>
  <si>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</si>
  <si>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</si>
  <si>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</si>
  <si>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</si>
  <si>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when y is not equal to 0 and 1 otherwise.</t>
  </si>
  <si>
    <t>Answer the following questions in the cells below the blue cells.</t>
  </si>
  <si>
    <t>sales_diff</t>
  </si>
  <si>
    <t>pct_increase</t>
  </si>
  <si>
    <t>Table of all shirt sizes.</t>
  </si>
  <si>
    <t>Hint: Use multiple COUNTIFS. All shirt sizes in the table can be</t>
  </si>
  <si>
    <t>found below. If you don't know what sizes are larger than M, take a</t>
  </si>
  <si>
    <t>look at the website of Zara or any other clothing store!</t>
  </si>
  <si>
    <t>"1.1"</t>
  </si>
  <si>
    <t>Exercise 1 - Types in Excel</t>
  </si>
  <si>
    <t>Exercise 2 - Working with cells</t>
  </si>
  <si>
    <t>Type code</t>
  </si>
  <si>
    <t>Meaning</t>
  </si>
  <si>
    <t>Date</t>
  </si>
  <si>
    <t>How can the sum of these cells be equal to 88902?</t>
  </si>
  <si>
    <t>Hint: google "ExcelJet date" for information about the date format in Excel</t>
  </si>
  <si>
    <t>=SUM(C14;D14)</t>
  </si>
  <si>
    <t>Answer in the green cells</t>
  </si>
  <si>
    <t>You can select the range to the right by draggin your mouse over it.</t>
  </si>
  <si>
    <t xml:space="preserve">Is there an alternative using shortcuts? </t>
  </si>
  <si>
    <t xml:space="preserve">The following sequence is interrupted by bad numbers in red! </t>
  </si>
  <si>
    <t xml:space="preserve">Use shortcuts to select both ranges. </t>
  </si>
  <si>
    <t>Calculate the sum of the non-red numbers.</t>
  </si>
  <si>
    <t xml:space="preserve">Calculate the sum of the non-red elements in the array to the right. </t>
  </si>
  <si>
    <t>Do it using a single formula.</t>
  </si>
  <si>
    <t xml:space="preserve">Hint: google "ExcelJet sum" </t>
  </si>
  <si>
    <t>Exercise 3 - Function "=SUM"</t>
  </si>
  <si>
    <t>Hint: google "exceljet count blank cells"</t>
  </si>
  <si>
    <t>Now use a function to count the number of cells that are blank.</t>
  </si>
  <si>
    <t>test</t>
  </si>
  <si>
    <t>Hint: google "exceljet count number of columns"</t>
  </si>
  <si>
    <t>Hint: google "exceljet count number non blank columns"</t>
  </si>
  <si>
    <t>text</t>
  </si>
  <si>
    <t>Use a function to calculate the number of elements in D78 to N78 that are numbers.</t>
  </si>
  <si>
    <t>Hint: You might have to use two functions here.</t>
  </si>
  <si>
    <t xml:space="preserve">Use functions to calculate the number of elements, between D78 and N78 that aren't numbers. </t>
  </si>
  <si>
    <t>The function =ERROR.TYPE allows you to turn errors into numbers and then do</t>
  </si>
  <si>
    <t xml:space="preserve">something interesting with them. </t>
  </si>
  <si>
    <t>For instance the error #DIV/0! (division by zero)  has number 2.</t>
  </si>
  <si>
    <t>Example:</t>
  </si>
  <si>
    <t>Error</t>
  </si>
  <si>
    <t>ERROR.TYPE code:</t>
  </si>
  <si>
    <t>Input:</t>
  </si>
  <si>
    <t>=1/0</t>
  </si>
  <si>
    <t xml:space="preserve">Find the documentation for the ERROR.TYPE function on ExcelJet. </t>
  </si>
  <si>
    <t>List the errors and their associated numbers.</t>
  </si>
  <si>
    <t>Code</t>
  </si>
  <si>
    <t xml:space="preserve">Errors will sometimes happen. </t>
  </si>
  <si>
    <t>For instance, you might want to interpret 1/0 as 1 in some situation.</t>
  </si>
  <si>
    <t>Use the `IFERROR` function to construct a formula that returns x/y</t>
  </si>
  <si>
    <t>Exercise 4 - Counting celles and content</t>
  </si>
  <si>
    <t>Exercise 6 - Handling errors II</t>
  </si>
  <si>
    <t>Exercise 5 - Handling errors I</t>
  </si>
  <si>
    <t>Exercise 7</t>
  </si>
  <si>
    <t>You have to answer using formulas!</t>
  </si>
  <si>
    <t>7.1 - What is the average sales in January?</t>
  </si>
  <si>
    <t>7.2  - What is the average sales in February?</t>
  </si>
  <si>
    <t>7.3 - What is the sum of sales across both months, not including cell E4?</t>
  </si>
  <si>
    <t>7.4  - What is the average sale across both months?</t>
  </si>
  <si>
    <t>7.5 - How many salespeople have surname Biasio?</t>
  </si>
  <si>
    <t>7.6 - How many missing values are there in the gender column?</t>
  </si>
  <si>
    <t>7.7 - What is the product of sales in January for the 5 first salespeople?</t>
  </si>
  <si>
    <t>7.8 - How many salespeople have shirt size M?</t>
  </si>
  <si>
    <t>7.10 - What is the maximum sales in Januar?</t>
  </si>
  <si>
    <t>7.11 - What is the minimum sales in Januar?</t>
  </si>
  <si>
    <t>7. 12- What is the median sales for the 20 first salespeople in January?</t>
  </si>
  <si>
    <t>7.13 - What is the standard deviation of sales in January?</t>
  </si>
  <si>
    <t>7.14 - The difference between the standard deviations in Feb. and Jan.?</t>
  </si>
  <si>
    <t>7.15 -How many sales people have shirt size at least M?</t>
  </si>
  <si>
    <t>Text</t>
  </si>
  <si>
    <t>Number</t>
  </si>
  <si>
    <t>Logical</t>
  </si>
  <si>
    <t>Esc</t>
  </si>
  <si>
    <t>Tab</t>
  </si>
  <si>
    <t>Hint: You might need more than one formula</t>
  </si>
  <si>
    <t>Use formulas to calculate the percentage of items that are blank in the range D65:O65.</t>
  </si>
  <si>
    <t>Count the number of items that aren't blank in the rage D65:O65. Don't count by hand!</t>
  </si>
  <si>
    <t>#SPILL!</t>
  </si>
  <si>
    <t>#CALC!</t>
  </si>
  <si>
    <t>7.9 - What percentage of salespeople have shirt size M?</t>
  </si>
  <si>
    <t xml:space="preserve">The cells D9 to J9 contains different types of input. </t>
  </si>
  <si>
    <t>Use the TYPE-function in the cells, D10 to J10, to find the data types in the cells above.</t>
  </si>
  <si>
    <t xml:space="preserve">The cells C15 and D15 are containing two dates. </t>
  </si>
  <si>
    <t>The cell E15 is the sum of C15 and D15 (check this by see the formula in E15)</t>
  </si>
  <si>
    <t>Calculate the sum of the elements in the range (cell D32 to M32)</t>
  </si>
  <si>
    <t>sum of non-red: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</si>
</sst>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 style="thin">
        <color rgb="FFB2B2B2"/>
      </top>
      <bottom/>
      <diagonal/>
    </border>
    <border>
      <left/>
      <right style="medium">
        <color theme="1"/>
      </right>
      <top style="thin">
        <color rgb="FFB2B2B2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2" applyNumberFormat="0" applyFill="0" applyAlignment="0" applyProtection="0"/>
  </cellStyleXfs>
  <cellXfs count="79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  <xf numFmtId="16" fontId="0" fillId="0" borderId="0" xfId="0" applyNumberFormat="1"/>
    <xf numFmtId="0" fontId="6" fillId="6" borderId="3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0" fillId="2" borderId="0" xfId="1" applyFont="1"/>
    <xf numFmtId="0" fontId="6" fillId="6" borderId="5" xfId="0" applyFont="1" applyFill="1" applyBorder="1" applyAlignment="1">
      <alignment wrapText="1"/>
    </xf>
    <xf numFmtId="0" fontId="7" fillId="0" borderId="0" xfId="0" applyFont="1"/>
    <xf numFmtId="0" fontId="3" fillId="0" borderId="0" xfId="0" applyFont="1"/>
    <xf numFmtId="0" fontId="3" fillId="2" borderId="0" xfId="1" applyFont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7" borderId="12" xfId="4" quotePrefix="1" applyFont="1" applyFill="1" applyBorder="1"/>
    <xf numFmtId="0" fontId="0" fillId="7" borderId="13" xfId="4" quotePrefix="1" applyFont="1" applyFill="1" applyBorder="1"/>
    <xf numFmtId="0" fontId="0" fillId="7" borderId="16" xfId="4" quotePrefix="1" applyFont="1" applyFill="1" applyBorder="1"/>
    <xf numFmtId="0" fontId="0" fillId="7" borderId="17" xfId="4" quotePrefix="1" applyFont="1" applyFill="1" applyBorder="1"/>
    <xf numFmtId="0" fontId="0" fillId="7" borderId="15" xfId="4" quotePrefix="1" applyFont="1" applyFill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7" borderId="13" xfId="0" applyFill="1" applyBorder="1"/>
    <xf numFmtId="0" fontId="4" fillId="0" borderId="18" xfId="0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4" fillId="0" borderId="20" xfId="0" applyFont="1" applyBorder="1" applyAlignment="1">
      <alignment horizontal="right" wrapText="1"/>
    </xf>
    <xf numFmtId="0" fontId="0" fillId="7" borderId="14" xfId="0" applyFill="1" applyBorder="1"/>
    <xf numFmtId="0" fontId="4" fillId="0" borderId="21" xfId="0" applyFont="1" applyBorder="1" applyAlignment="1">
      <alignment horizontal="right" wrapText="1"/>
    </xf>
    <xf numFmtId="0" fontId="4" fillId="0" borderId="22" xfId="0" applyFont="1" applyBorder="1" applyAlignment="1">
      <alignment horizontal="right" wrapText="1"/>
    </xf>
    <xf numFmtId="0" fontId="2" fillId="3" borderId="22" xfId="2" applyBorder="1" applyAlignment="1">
      <alignment horizontal="right" wrapText="1"/>
    </xf>
    <xf numFmtId="0" fontId="4" fillId="0" borderId="23" xfId="0" applyFont="1" applyBorder="1" applyAlignment="1">
      <alignment horizontal="right" wrapText="1"/>
    </xf>
    <xf numFmtId="0" fontId="8" fillId="2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2" fillId="3" borderId="6" xfId="2" applyBorder="1"/>
    <xf numFmtId="0" fontId="0" fillId="0" borderId="24" xfId="0" applyBorder="1"/>
    <xf numFmtId="0" fontId="0" fillId="0" borderId="8" xfId="0" applyBorder="1"/>
    <xf numFmtId="0" fontId="0" fillId="0" borderId="25" xfId="0" applyBorder="1"/>
    <xf numFmtId="0" fontId="2" fillId="3" borderId="9" xfId="2" applyBorder="1"/>
    <xf numFmtId="0" fontId="0" fillId="0" borderId="9" xfId="0" applyBorder="1"/>
    <xf numFmtId="0" fontId="2" fillId="3" borderId="10" xfId="2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 applyBorder="1" applyAlignment="1">
      <alignment horizontal="right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4" fontId="0" fillId="0" borderId="33" xfId="0" applyNumberFormat="1" applyBorder="1"/>
    <xf numFmtId="21" fontId="0" fillId="0" borderId="33" xfId="0" applyNumberFormat="1" applyBorder="1"/>
    <xf numFmtId="0" fontId="0" fillId="0" borderId="34" xfId="0" applyBorder="1"/>
    <xf numFmtId="0" fontId="0" fillId="0" borderId="18" xfId="0" applyBorder="1"/>
    <xf numFmtId="0" fontId="0" fillId="0" borderId="19" xfId="0" applyBorder="1"/>
    <xf numFmtId="14" fontId="0" fillId="0" borderId="19" xfId="0" applyNumberFormat="1" applyBorder="1"/>
    <xf numFmtId="16" fontId="0" fillId="0" borderId="19" xfId="0" applyNumberFormat="1" applyBorder="1"/>
    <xf numFmtId="0" fontId="0" fillId="0" borderId="2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quotePrefix="1" applyBorder="1"/>
    <xf numFmtId="0" fontId="0" fillId="0" borderId="41" xfId="0" applyBorder="1"/>
    <xf numFmtId="0" fontId="0" fillId="0" borderId="42" xfId="0" applyBorder="1"/>
    <xf numFmtId="0" fontId="3" fillId="0" borderId="35" xfId="0" applyFont="1" applyBorder="1"/>
    <xf numFmtId="0" fontId="10" fillId="8" borderId="2" xfId="5" applyFont="1" applyFill="1" applyAlignment="1">
      <alignment horizontal="center"/>
    </xf>
    <xf numFmtId="0" fontId="0" fillId="7" borderId="13" xfId="0" applyFill="1" applyBorder="1" applyAlignment="1">
      <alignment horizontal="left"/>
    </xf>
    <xf numFmtId="0" fontId="8" fillId="2" borderId="0" xfId="1" applyFont="1" applyAlignment="1">
      <alignment horizontal="center" vertical="center" wrapText="1"/>
    </xf>
    <xf numFmtId="0" fontId="3" fillId="7" borderId="0" xfId="3" applyFont="1" applyFill="1" applyAlignment="1">
      <alignment wrapText="1"/>
    </xf>
    <xf numFmtId="0" fontId="0" fillId="7" borderId="0" xfId="0" applyFill="1" applyAlignment="1">
      <alignment wrapText="1"/>
    </xf>
    <xf numFmtId="0" fontId="9" fillId="0" borderId="0" xfId="0" applyFont="1" applyAlignment="1">
      <alignment horizontal="center" vertical="center" wrapText="1"/>
    </xf>
    <xf numFmtId="43" fontId="0" fillId="0" borderId="0" xfId="0" applyNumberFormat="1"/>
  </cellXfs>
  <cellStyles count="6">
    <cellStyle name="20% - Accent1" xfId="1" builtinId="30"/>
    <cellStyle name="20% - Accent2" xfId="3" builtinId="34"/>
    <cellStyle name="Bad" xfId="2" builtinId="27"/>
    <cellStyle name="Heading 1" xfId="5" builtinId="16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21978</xdr:colOff>
      <xdr:row>13</xdr:row>
      <xdr:rowOff>175844</xdr:rowOff>
    </xdr:from>
    <xdr:to>
      <xdr:col>11</xdr:col>
      <xdr:colOff>278423</xdr:colOff>
      <xdr:row>19</xdr:row>
      <xdr:rowOff>168519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0F8875-4C40-44E8-A3FB-F51CEC9FF0FE}"/>
            </a:ext>
          </a:extLst>
        </xdr:cNvPr>
        <xdr:cNvSpPr txBox="1"/>
      </xdr:nvSpPr>
      <xdr:spPr>
        <a:xfrm>
          <a:off x="10037882" y="2740267"/>
          <a:ext cx="3648810" cy="1135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Answer:</a:t>
          </a:r>
        </a:p>
        <a:p>
          <a:r>
            <a:rPr lang="en-GB" sz="1100" b="0"/>
            <a:t>'Date'</a:t>
          </a:r>
          <a:r>
            <a:rPr lang="en-GB" sz="1100" b="0" baseline="0"/>
            <a:t> isn't a type, it's just formatting. </a:t>
          </a:r>
        </a:p>
        <a:p>
          <a:r>
            <a:rPr lang="en-GB" sz="1100" b="0" baseline="0"/>
            <a:t>The actual type is 'Number'.</a:t>
          </a:r>
        </a:p>
        <a:p>
          <a:r>
            <a:rPr lang="en-GB" sz="1100" b="0" baseline="0"/>
            <a:t>In Execl, dates are serial numbers, beginning on January 1, 1900 as number 1. Every other dates are given as the number of days from that starting point. </a:t>
          </a:r>
          <a:endParaRPr lang="en-GB" sz="1100" b="0"/>
        </a:p>
        <a:p>
          <a:endParaRPr lang="en-GB" sz="1100" b="1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6</xdr:row>
      <xdr:rowOff>168519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0243D8-1AB6-40C6-B429-BCF1134DB824}"/>
            </a:ext>
          </a:extLst>
        </xdr:cNvPr>
        <xdr:cNvSpPr txBox="1"/>
      </xdr:nvSpPr>
      <xdr:spPr>
        <a:xfrm>
          <a:off x="0" y="263769"/>
          <a:ext cx="5121519" cy="9305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r>
            <a:rPr lang="en-GB" sz="1100" b="1" baseline="0"/>
            <a:t>Start by googling "ExcelJet type" and read about the TYPE-function in Excel. </a:t>
          </a:r>
        </a:p>
        <a:p>
          <a:endParaRPr lang="en-GB" sz="1100" b="1"/>
        </a:p>
      </xdr:txBody>
    </xdr:sp>
    <xdr:clientData/>
  </xdr:twoCellAnchor>
  <xdr:twoCellAnchor>
    <xdr:from>
      <xdr:col>4</xdr:col>
      <xdr:colOff>241789</xdr:colOff>
      <xdr:row>47</xdr:row>
      <xdr:rowOff>14654</xdr:rowOff>
    </xdr:from>
    <xdr:to>
      <xdr:col>7</xdr:col>
      <xdr:colOff>161193</xdr:colOff>
      <xdr:row>50</xdr:row>
      <xdr:rowOff>168519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CE2BD2A-1555-479E-91EC-5DB598A3922C}"/>
            </a:ext>
          </a:extLst>
        </xdr:cNvPr>
        <xdr:cNvSpPr txBox="1"/>
      </xdr:nvSpPr>
      <xdr:spPr>
        <a:xfrm>
          <a:off x="8638443" y="9253904"/>
          <a:ext cx="2264019" cy="7253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</a:t>
          </a:r>
          <a:r>
            <a:rPr lang="en-GB" sz="1100" b="1" baseline="0"/>
            <a:t> shortcut</a:t>
          </a:r>
          <a:r>
            <a:rPr lang="en-GB" sz="1100" b="1"/>
            <a:t>:</a:t>
          </a:r>
        </a:p>
        <a:p>
          <a:r>
            <a:rPr lang="en-GB" sz="1100" b="0"/>
            <a:t>When</a:t>
          </a:r>
          <a:r>
            <a:rPr lang="en-GB" sz="1100" b="0" baseline="0"/>
            <a:t> in the cell D48, press: </a:t>
          </a:r>
          <a:br>
            <a:rPr lang="en-GB" sz="1100" b="0" baseline="0"/>
          </a:br>
          <a:r>
            <a:rPr lang="en-GB" sz="1100" b="0" baseline="0"/>
            <a:t>SHIFT+CTRL+ARROW DOWN</a:t>
          </a:r>
        </a:p>
        <a:p>
          <a:endParaRPr lang="en-GB" sz="1100" b="0"/>
        </a:p>
      </xdr:txBody>
    </xdr:sp>
    <xdr:clientData/>
  </xdr:twoCellAnchor>
  <xdr:twoCellAnchor>
    <xdr:from>
      <xdr:col>4</xdr:col>
      <xdr:colOff>247651</xdr:colOff>
      <xdr:row>53</xdr:row>
      <xdr:rowOff>181708</xdr:rowOff>
    </xdr:from>
    <xdr:to>
      <xdr:col>8</xdr:col>
      <xdr:colOff>43961</xdr:colOff>
      <xdr:row>59</xdr:row>
      <xdr:rowOff>153865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E4FBA9-2361-46A0-933A-35ACCF4CD922}"/>
            </a:ext>
          </a:extLst>
        </xdr:cNvPr>
        <xdr:cNvSpPr txBox="1"/>
      </xdr:nvSpPr>
      <xdr:spPr>
        <a:xfrm>
          <a:off x="8644305" y="10571285"/>
          <a:ext cx="2866291" cy="112248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</a:t>
          </a:r>
          <a:r>
            <a:rPr lang="en-GB" sz="1100" b="1" baseline="0"/>
            <a:t> shortcut</a:t>
          </a:r>
          <a:r>
            <a:rPr lang="en-GB" sz="1100" b="1"/>
            <a:t>:</a:t>
          </a:r>
        </a:p>
        <a:p>
          <a:r>
            <a:rPr lang="en-GB" sz="1100" b="0"/>
            <a:t>When</a:t>
          </a:r>
          <a:r>
            <a:rPr lang="en-GB" sz="1100" b="0" baseline="0"/>
            <a:t> in the cell D55, press: </a:t>
          </a:r>
          <a:br>
            <a:rPr lang="en-GB" sz="1100" b="0" baseline="0"/>
          </a:br>
          <a:r>
            <a:rPr lang="en-GB" sz="1100" b="0" baseline="0"/>
            <a:t>SHIFT+CTRL+ARROW DOWN</a:t>
          </a:r>
        </a:p>
        <a:p>
          <a:r>
            <a:rPr lang="en-GB" sz="1100" b="0" baseline="0"/>
            <a:t>Then hold CTRL</a:t>
          </a:r>
        </a:p>
        <a:p>
          <a:r>
            <a:rPr lang="en-GB" sz="1100" b="0" baseline="0"/>
            <a:t>Press your mouse on 4 (in cell D59)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/>
            <a:t>And press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SHIFT+CTRL+ARROW DOWN </a:t>
          </a:r>
          <a:r>
            <a:rPr lang="en-GB" sz="1100" b="0" baseline="0"/>
            <a:t>again</a:t>
          </a:r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0E9-B079-47A2-B7F0-D9691B767290}">
  <sheetPr>
    <pageSetUpPr autoPageBreaks="0"/>
  </sheetPr>
  <dimension ref="A1:XFD113"/>
  <sheetViews>
    <sheetView topLeftCell="A91" zoomScale="130" zoomScaleNormal="130" workbookViewId="0">
      <selection activeCell="B82" sqref="B82"/>
    </sheetView>
  </sheetViews>
  <sheetFormatPr defaultRowHeight="15" x14ac:dyDescent="0.25"/>
  <cols>
    <col min="1" max="1" width="80.5703125" customWidth="1"/>
    <col min="2" max="2" width="14" customWidth="1"/>
    <col min="3" max="3" width="16.140625" bestFit="1" customWidth="1"/>
    <col min="4" max="4" width="16" customWidth="1"/>
    <col min="5" max="5" width="14.28515625" customWidth="1"/>
    <col min="6" max="6" width="10" customWidth="1"/>
    <col min="7" max="7" width="10.85546875" bestFit="1" customWidth="1"/>
    <col min="8" max="8" width="10.85546875" customWidth="1"/>
    <col min="10" max="10" width="10.85546875" customWidth="1"/>
  </cols>
  <sheetData>
    <row r="1" spans="1:15" ht="21" x14ac:dyDescent="0.25">
      <c r="A1" s="74" t="s">
        <v>433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5" customHeight="1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8" spans="1:15" ht="15.75" thickBot="1" x14ac:dyDescent="0.3">
      <c r="A8" s="11">
        <v>1.1000000000000001</v>
      </c>
    </row>
    <row r="9" spans="1:15" x14ac:dyDescent="0.25">
      <c r="A9" t="s">
        <v>504</v>
      </c>
      <c r="C9" s="16"/>
      <c r="D9" s="14" t="s">
        <v>0</v>
      </c>
      <c r="E9" s="14">
        <v>12</v>
      </c>
      <c r="F9" s="14" t="s">
        <v>1</v>
      </c>
      <c r="G9" s="14">
        <v>44594</v>
      </c>
      <c r="H9" s="14">
        <v>6.9444444444444447E-4</v>
      </c>
      <c r="I9" s="14" t="e">
        <f>1/0</f>
        <v>#DIV/0!</v>
      </c>
      <c r="J9" s="15" t="b">
        <v>1</v>
      </c>
    </row>
    <row r="10" spans="1:15" x14ac:dyDescent="0.25">
      <c r="A10" t="s">
        <v>505</v>
      </c>
      <c r="C10" s="20" t="s">
        <v>435</v>
      </c>
      <c r="D10" s="21">
        <f t="shared" ref="D10:J10" si="0">TYPE(D9)</f>
        <v>2</v>
      </c>
      <c r="E10" s="21">
        <f t="shared" si="0"/>
        <v>1</v>
      </c>
      <c r="F10" s="21">
        <f t="shared" si="0"/>
        <v>2</v>
      </c>
      <c r="G10" s="21">
        <f t="shared" si="0"/>
        <v>1</v>
      </c>
      <c r="H10" s="21">
        <f t="shared" si="0"/>
        <v>1</v>
      </c>
      <c r="I10" s="21">
        <f t="shared" si="0"/>
        <v>16</v>
      </c>
      <c r="J10" s="21">
        <f t="shared" si="0"/>
        <v>4</v>
      </c>
    </row>
    <row r="11" spans="1:15" ht="15.75" thickBot="1" x14ac:dyDescent="0.3">
      <c r="C11" s="22" t="s">
        <v>436</v>
      </c>
      <c r="D11" s="24" t="s">
        <v>493</v>
      </c>
      <c r="E11" s="24" t="s">
        <v>494</v>
      </c>
      <c r="F11" s="24" t="s">
        <v>494</v>
      </c>
      <c r="G11" s="24" t="s">
        <v>494</v>
      </c>
      <c r="H11" s="24" t="s">
        <v>494</v>
      </c>
      <c r="I11" s="24" t="s">
        <v>464</v>
      </c>
      <c r="J11" s="23" t="s">
        <v>495</v>
      </c>
    </row>
    <row r="12" spans="1:15" x14ac:dyDescent="0.25">
      <c r="C12" s="12"/>
      <c r="D12" s="12"/>
      <c r="E12" s="12"/>
      <c r="F12" s="12"/>
      <c r="G12" s="12"/>
      <c r="H12" s="12"/>
      <c r="I12" s="12"/>
      <c r="J12" s="12"/>
    </row>
    <row r="13" spans="1:15" x14ac:dyDescent="0.25">
      <c r="A13" s="11">
        <v>1.2</v>
      </c>
    </row>
    <row r="14" spans="1:15" x14ac:dyDescent="0.25">
      <c r="A14" t="s">
        <v>506</v>
      </c>
      <c r="C14" s="25" t="s">
        <v>437</v>
      </c>
      <c r="D14" s="25" t="s">
        <v>437</v>
      </c>
      <c r="E14" s="26" t="s">
        <v>440</v>
      </c>
    </row>
    <row r="15" spans="1:15" x14ac:dyDescent="0.25">
      <c r="A15" t="s">
        <v>507</v>
      </c>
      <c r="C15" s="17">
        <v>44623</v>
      </c>
      <c r="D15" s="18">
        <v>44279</v>
      </c>
      <c r="E15" s="19">
        <f>SUM(C15,D15)</f>
        <v>88902</v>
      </c>
    </row>
    <row r="16" spans="1:15" x14ac:dyDescent="0.25">
      <c r="A16" t="s">
        <v>438</v>
      </c>
    </row>
    <row r="18" spans="1:15" x14ac:dyDescent="0.25">
      <c r="A18" s="9" t="s">
        <v>439</v>
      </c>
    </row>
    <row r="21" spans="1:15" ht="21" x14ac:dyDescent="0.25">
      <c r="A21" s="74" t="s">
        <v>434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</row>
    <row r="22" spans="1:15" ht="15" customHeight="1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 x14ac:dyDescent="0.25">
      <c r="A23" s="11">
        <v>2.1</v>
      </c>
      <c r="B23" s="75" t="s">
        <v>441</v>
      </c>
      <c r="C23" s="76"/>
    </row>
    <row r="24" spans="1:15" x14ac:dyDescent="0.25">
      <c r="A24" t="s">
        <v>2</v>
      </c>
      <c r="B24" s="27" t="s">
        <v>496</v>
      </c>
    </row>
    <row r="26" spans="1:15" x14ac:dyDescent="0.25">
      <c r="A26" s="11">
        <v>2.2000000000000002</v>
      </c>
    </row>
    <row r="27" spans="1:15" x14ac:dyDescent="0.25">
      <c r="A27" t="s">
        <v>3</v>
      </c>
      <c r="B27" s="27" t="s">
        <v>497</v>
      </c>
    </row>
    <row r="29" spans="1:15" x14ac:dyDescent="0.25">
      <c r="A29" s="11">
        <v>2.2999999999999998</v>
      </c>
    </row>
    <row r="30" spans="1:15" x14ac:dyDescent="0.25">
      <c r="A30" t="s">
        <v>442</v>
      </c>
    </row>
    <row r="31" spans="1:15" ht="15.75" thickBot="1" x14ac:dyDescent="0.3">
      <c r="A31" t="s">
        <v>443</v>
      </c>
    </row>
    <row r="32" spans="1:15" ht="15.75" thickBot="1" x14ac:dyDescent="0.3">
      <c r="A32" t="s">
        <v>508</v>
      </c>
      <c r="B32" s="27">
        <f>SUM(D32:M32)</f>
        <v>6.5182790000000006</v>
      </c>
      <c r="D32" s="28">
        <v>0.27873900000000001</v>
      </c>
      <c r="E32" s="29">
        <v>0.55535699999999999</v>
      </c>
      <c r="F32" s="29">
        <v>0.30276199999999998</v>
      </c>
      <c r="G32" s="29">
        <v>0.74678699999999998</v>
      </c>
      <c r="H32" s="29">
        <v>0.63986100000000001</v>
      </c>
      <c r="I32" s="29">
        <v>0.86451599999999995</v>
      </c>
      <c r="J32" s="29">
        <v>0.98385900000000004</v>
      </c>
      <c r="K32" s="29">
        <v>0.88393600000000006</v>
      </c>
      <c r="L32" s="29">
        <v>0.64715800000000001</v>
      </c>
      <c r="M32" s="30">
        <v>0.61530399999999996</v>
      </c>
    </row>
    <row r="33" spans="1:16384" customFormat="1" x14ac:dyDescent="0.25">
      <c r="A33" s="9" t="s">
        <v>449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1:16384" customFormat="1" x14ac:dyDescent="0.25"/>
    <row r="35" spans="1:16384" customFormat="1" x14ac:dyDescent="0.25">
      <c r="A35" s="11">
        <v>2.4</v>
      </c>
    </row>
    <row r="36" spans="1:16384" customFormat="1" x14ac:dyDescent="0.25">
      <c r="A36" t="s">
        <v>444</v>
      </c>
    </row>
    <row r="37" spans="1:16384" customFormat="1" ht="15.75" thickBot="1" x14ac:dyDescent="0.3">
      <c r="A37" t="s">
        <v>445</v>
      </c>
      <c r="B37" s="27" t="s">
        <v>509</v>
      </c>
    </row>
    <row r="38" spans="1:16384" customFormat="1" ht="15.75" thickBot="1" x14ac:dyDescent="0.3">
      <c r="A38" t="s">
        <v>446</v>
      </c>
      <c r="B38" s="31">
        <f>SUM(D38:G38,K38:M38)</f>
        <v>5.3214740000000003</v>
      </c>
      <c r="D38" s="32">
        <v>0.86451599999999995</v>
      </c>
      <c r="E38" s="33">
        <v>0.98385900000000004</v>
      </c>
      <c r="F38" s="33">
        <v>0.88393600000000006</v>
      </c>
      <c r="G38" s="33">
        <v>0.64715800000000001</v>
      </c>
      <c r="H38" s="34">
        <v>0.61530399999999996</v>
      </c>
      <c r="I38" s="34">
        <v>0.86451599999999995</v>
      </c>
      <c r="J38" s="34">
        <v>0.30276199999999998</v>
      </c>
      <c r="K38" s="33">
        <v>0.74678699999999998</v>
      </c>
      <c r="L38" s="33">
        <v>0.63986100000000001</v>
      </c>
      <c r="M38" s="35">
        <v>0.55535699999999999</v>
      </c>
    </row>
    <row r="39" spans="1:16384" customFormat="1" x14ac:dyDescent="0.25"/>
    <row r="40" spans="1:16384" customFormat="1" ht="21" x14ac:dyDescent="0.25">
      <c r="A40" s="74" t="s">
        <v>450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4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4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4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4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4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4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4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4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4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4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4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4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4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4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4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4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  <c r="IV40" s="74"/>
      <c r="IW40" s="77"/>
      <c r="IX40" s="77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4"/>
      <c r="JL40" s="77"/>
      <c r="JM40" s="77"/>
      <c r="JN40" s="77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4"/>
      <c r="KA40" s="77"/>
      <c r="KB40" s="77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4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4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4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4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4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  <c r="NJ40" s="77"/>
      <c r="NK40" s="77"/>
      <c r="NL40" s="74"/>
      <c r="NM40" s="77"/>
      <c r="NN40" s="77"/>
      <c r="NO40" s="77"/>
      <c r="NP40" s="77"/>
      <c r="NQ40" s="77"/>
      <c r="NR40" s="77"/>
      <c r="NS40" s="77"/>
      <c r="NT40" s="77"/>
      <c r="NU40" s="77"/>
      <c r="NV40" s="77"/>
      <c r="NW40" s="77"/>
      <c r="NX40" s="77"/>
      <c r="NY40" s="77"/>
      <c r="NZ40" s="77"/>
      <c r="OA40" s="74"/>
      <c r="OB40" s="77"/>
      <c r="OC40" s="77"/>
      <c r="OD40" s="77"/>
      <c r="OE40" s="77"/>
      <c r="OF40" s="77"/>
      <c r="OG40" s="77"/>
      <c r="OH40" s="77"/>
      <c r="OI40" s="77"/>
      <c r="OJ40" s="77"/>
      <c r="OK40" s="77"/>
      <c r="OL40" s="77"/>
      <c r="OM40" s="77"/>
      <c r="ON40" s="77"/>
      <c r="OO40" s="77"/>
      <c r="OP40" s="74"/>
      <c r="OQ40" s="77"/>
      <c r="OR40" s="77"/>
      <c r="OS40" s="77"/>
      <c r="OT40" s="77"/>
      <c r="OU40" s="77"/>
      <c r="OV40" s="77"/>
      <c r="OW40" s="77"/>
      <c r="OX40" s="77"/>
      <c r="OY40" s="77"/>
      <c r="OZ40" s="77"/>
      <c r="PA40" s="77"/>
      <c r="PB40" s="77"/>
      <c r="PC40" s="77"/>
      <c r="PD40" s="77"/>
      <c r="PE40" s="74"/>
      <c r="PF40" s="77"/>
      <c r="PG40" s="77"/>
      <c r="PH40" s="77"/>
      <c r="PI40" s="77"/>
      <c r="PJ40" s="77"/>
      <c r="PK40" s="77"/>
      <c r="PL40" s="77"/>
      <c r="PM40" s="77"/>
      <c r="PN40" s="77"/>
      <c r="PO40" s="77"/>
      <c r="PP40" s="77"/>
      <c r="PQ40" s="77"/>
      <c r="PR40" s="77"/>
      <c r="PS40" s="77"/>
      <c r="PT40" s="74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7"/>
      <c r="QF40" s="77"/>
      <c r="QG40" s="77"/>
      <c r="QH40" s="77"/>
      <c r="QI40" s="74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7"/>
      <c r="QV40" s="77"/>
      <c r="QW40" s="77"/>
      <c r="QX40" s="74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7"/>
      <c r="RL40" s="77"/>
      <c r="RM40" s="74"/>
      <c r="RN40" s="77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7"/>
      <c r="SB40" s="74"/>
      <c r="SC40" s="77"/>
      <c r="SD40" s="77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4"/>
      <c r="SR40" s="77"/>
      <c r="SS40" s="77"/>
      <c r="ST40" s="77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4"/>
      <c r="TG40" s="77"/>
      <c r="TH40" s="77"/>
      <c r="TI40" s="77"/>
      <c r="TJ40" s="77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4"/>
      <c r="TV40" s="77"/>
      <c r="TW40" s="77"/>
      <c r="TX40" s="77"/>
      <c r="TY40" s="77"/>
      <c r="TZ40" s="77"/>
      <c r="UA40" s="77"/>
      <c r="UB40" s="77"/>
      <c r="UC40" s="77"/>
      <c r="UD40" s="77"/>
      <c r="UE40" s="77"/>
      <c r="UF40" s="77"/>
      <c r="UG40" s="77"/>
      <c r="UH40" s="77"/>
      <c r="UI40" s="77"/>
      <c r="UJ40" s="74"/>
      <c r="UK40" s="77"/>
      <c r="UL40" s="77"/>
      <c r="UM40" s="77"/>
      <c r="UN40" s="77"/>
      <c r="UO40" s="77"/>
      <c r="UP40" s="77"/>
      <c r="UQ40" s="77"/>
      <c r="UR40" s="77"/>
      <c r="US40" s="77"/>
      <c r="UT40" s="77"/>
      <c r="UU40" s="77"/>
      <c r="UV40" s="77"/>
      <c r="UW40" s="77"/>
      <c r="UX40" s="77"/>
      <c r="UY40" s="74"/>
      <c r="UZ40" s="77"/>
      <c r="VA40" s="77"/>
      <c r="VB40" s="77"/>
      <c r="VC40" s="77"/>
      <c r="VD40" s="77"/>
      <c r="VE40" s="77"/>
      <c r="VF40" s="77"/>
      <c r="VG40" s="77"/>
      <c r="VH40" s="77"/>
      <c r="VI40" s="77"/>
      <c r="VJ40" s="77"/>
      <c r="VK40" s="77"/>
      <c r="VL40" s="77"/>
      <c r="VM40" s="77"/>
      <c r="VN40" s="74"/>
      <c r="VO40" s="77"/>
      <c r="VP40" s="77"/>
      <c r="VQ40" s="77"/>
      <c r="VR40" s="77"/>
      <c r="VS40" s="77"/>
      <c r="VT40" s="77"/>
      <c r="VU40" s="77"/>
      <c r="VV40" s="77"/>
      <c r="VW40" s="77"/>
      <c r="VX40" s="77"/>
      <c r="VY40" s="77"/>
      <c r="VZ40" s="77"/>
      <c r="WA40" s="77"/>
      <c r="WB40" s="77"/>
      <c r="WC40" s="74"/>
      <c r="WD40" s="77"/>
      <c r="WE40" s="77"/>
      <c r="WF40" s="77"/>
      <c r="WG40" s="77"/>
      <c r="WH40" s="77"/>
      <c r="WI40" s="77"/>
      <c r="WJ40" s="77"/>
      <c r="WK40" s="77"/>
      <c r="WL40" s="77"/>
      <c r="WM40" s="77"/>
      <c r="WN40" s="77"/>
      <c r="WO40" s="77"/>
      <c r="WP40" s="77"/>
      <c r="WQ40" s="77"/>
      <c r="WR40" s="74"/>
      <c r="WS40" s="77"/>
      <c r="WT40" s="77"/>
      <c r="WU40" s="77"/>
      <c r="WV40" s="77"/>
      <c r="WW40" s="77"/>
      <c r="WX40" s="77"/>
      <c r="WY40" s="77"/>
      <c r="WZ40" s="77"/>
      <c r="XA40" s="77"/>
      <c r="XB40" s="77"/>
      <c r="XC40" s="77"/>
      <c r="XD40" s="77"/>
      <c r="XE40" s="77"/>
      <c r="XF40" s="77"/>
      <c r="XG40" s="74"/>
      <c r="XH40" s="77"/>
      <c r="XI40" s="77"/>
      <c r="XJ40" s="77"/>
      <c r="XK40" s="77"/>
      <c r="XL40" s="77"/>
      <c r="XM40" s="77"/>
      <c r="XN40" s="77"/>
      <c r="XO40" s="77"/>
      <c r="XP40" s="77"/>
      <c r="XQ40" s="77"/>
      <c r="XR40" s="77"/>
      <c r="XS40" s="77"/>
      <c r="XT40" s="77"/>
      <c r="XU40" s="77"/>
      <c r="XV40" s="74"/>
      <c r="XW40" s="77"/>
      <c r="XX40" s="77"/>
      <c r="XY40" s="77"/>
      <c r="XZ40" s="77"/>
      <c r="YA40" s="77"/>
      <c r="YB40" s="77"/>
      <c r="YC40" s="77"/>
      <c r="YD40" s="77"/>
      <c r="YE40" s="77"/>
      <c r="YF40" s="77"/>
      <c r="YG40" s="77"/>
      <c r="YH40" s="77"/>
      <c r="YI40" s="77"/>
      <c r="YJ40" s="77"/>
      <c r="YK40" s="74"/>
      <c r="YL40" s="77"/>
      <c r="YM40" s="77"/>
      <c r="YN40" s="77"/>
      <c r="YO40" s="77"/>
      <c r="YP40" s="77"/>
      <c r="YQ40" s="77"/>
      <c r="YR40" s="77"/>
      <c r="YS40" s="77"/>
      <c r="YT40" s="77"/>
      <c r="YU40" s="77"/>
      <c r="YV40" s="77"/>
      <c r="YW40" s="77"/>
      <c r="YX40" s="77"/>
      <c r="YY40" s="77"/>
      <c r="YZ40" s="74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7"/>
      <c r="ZL40" s="77"/>
      <c r="ZM40" s="77"/>
      <c r="ZN40" s="77"/>
      <c r="ZO40" s="74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7"/>
      <c r="AAB40" s="77"/>
      <c r="AAC40" s="77"/>
      <c r="AAD40" s="74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7"/>
      <c r="AAR40" s="77"/>
      <c r="AAS40" s="74"/>
      <c r="AAT40" s="77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7"/>
      <c r="ABH40" s="74"/>
      <c r="ABI40" s="77"/>
      <c r="ABJ40" s="77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4"/>
      <c r="ABX40" s="77"/>
      <c r="ABY40" s="77"/>
      <c r="ABZ40" s="77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4"/>
      <c r="ACM40" s="77"/>
      <c r="ACN40" s="77"/>
      <c r="ACO40" s="77"/>
      <c r="ACP40" s="77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4"/>
      <c r="ADB40" s="77"/>
      <c r="ADC40" s="77"/>
      <c r="ADD40" s="77"/>
      <c r="ADE40" s="77"/>
      <c r="ADF40" s="77"/>
      <c r="ADG40" s="77"/>
      <c r="ADH40" s="77"/>
      <c r="ADI40" s="77"/>
      <c r="ADJ40" s="77"/>
      <c r="ADK40" s="77"/>
      <c r="ADL40" s="77"/>
      <c r="ADM40" s="77"/>
      <c r="ADN40" s="77"/>
      <c r="ADO40" s="77"/>
      <c r="ADP40" s="74"/>
      <c r="ADQ40" s="77"/>
      <c r="ADR40" s="77"/>
      <c r="ADS40" s="77"/>
      <c r="ADT40" s="77"/>
      <c r="ADU40" s="77"/>
      <c r="ADV40" s="77"/>
      <c r="ADW40" s="77"/>
      <c r="ADX40" s="77"/>
      <c r="ADY40" s="77"/>
      <c r="ADZ40" s="77"/>
      <c r="AEA40" s="77"/>
      <c r="AEB40" s="77"/>
      <c r="AEC40" s="77"/>
      <c r="AED40" s="77"/>
      <c r="AEE40" s="74"/>
      <c r="AEF40" s="77"/>
      <c r="AEG40" s="77"/>
      <c r="AEH40" s="77"/>
      <c r="AEI40" s="77"/>
      <c r="AEJ40" s="77"/>
      <c r="AEK40" s="77"/>
      <c r="AEL40" s="77"/>
      <c r="AEM40" s="77"/>
      <c r="AEN40" s="77"/>
      <c r="AEO40" s="77"/>
      <c r="AEP40" s="77"/>
      <c r="AEQ40" s="77"/>
      <c r="AER40" s="77"/>
      <c r="AES40" s="77"/>
      <c r="AET40" s="74"/>
      <c r="AEU40" s="77"/>
      <c r="AEV40" s="77"/>
      <c r="AEW40" s="77"/>
      <c r="AEX40" s="77"/>
      <c r="AEY40" s="77"/>
      <c r="AEZ40" s="77"/>
      <c r="AFA40" s="77"/>
      <c r="AFB40" s="77"/>
      <c r="AFC40" s="77"/>
      <c r="AFD40" s="77"/>
      <c r="AFE40" s="77"/>
      <c r="AFF40" s="77"/>
      <c r="AFG40" s="77"/>
      <c r="AFH40" s="77"/>
      <c r="AFI40" s="74"/>
      <c r="AFJ40" s="77"/>
      <c r="AFK40" s="77"/>
      <c r="AFL40" s="77"/>
      <c r="AFM40" s="77"/>
      <c r="AFN40" s="77"/>
      <c r="AFO40" s="77"/>
      <c r="AFP40" s="77"/>
      <c r="AFQ40" s="77"/>
      <c r="AFR40" s="77"/>
      <c r="AFS40" s="77"/>
      <c r="AFT40" s="77"/>
      <c r="AFU40" s="77"/>
      <c r="AFV40" s="77"/>
      <c r="AFW40" s="77"/>
      <c r="AFX40" s="74"/>
      <c r="AFY40" s="77"/>
      <c r="AFZ40" s="77"/>
      <c r="AGA40" s="77"/>
      <c r="AGB40" s="77"/>
      <c r="AGC40" s="77"/>
      <c r="AGD40" s="77"/>
      <c r="AGE40" s="77"/>
      <c r="AGF40" s="77"/>
      <c r="AGG40" s="77"/>
      <c r="AGH40" s="77"/>
      <c r="AGI40" s="77"/>
      <c r="AGJ40" s="77"/>
      <c r="AGK40" s="77"/>
      <c r="AGL40" s="77"/>
      <c r="AGM40" s="74"/>
      <c r="AGN40" s="77"/>
      <c r="AGO40" s="77"/>
      <c r="AGP40" s="77"/>
      <c r="AGQ40" s="77"/>
      <c r="AGR40" s="77"/>
      <c r="AGS40" s="77"/>
      <c r="AGT40" s="77"/>
      <c r="AGU40" s="77"/>
      <c r="AGV40" s="77"/>
      <c r="AGW40" s="77"/>
      <c r="AGX40" s="77"/>
      <c r="AGY40" s="77"/>
      <c r="AGZ40" s="77"/>
      <c r="AHA40" s="77"/>
      <c r="AHB40" s="74"/>
      <c r="AHC40" s="77"/>
      <c r="AHD40" s="77"/>
      <c r="AHE40" s="77"/>
      <c r="AHF40" s="77"/>
      <c r="AHG40" s="77"/>
      <c r="AHH40" s="77"/>
      <c r="AHI40" s="77"/>
      <c r="AHJ40" s="77"/>
      <c r="AHK40" s="77"/>
      <c r="AHL40" s="77"/>
      <c r="AHM40" s="77"/>
      <c r="AHN40" s="77"/>
      <c r="AHO40" s="77"/>
      <c r="AHP40" s="77"/>
      <c r="AHQ40" s="74"/>
      <c r="AHR40" s="77"/>
      <c r="AHS40" s="77"/>
      <c r="AHT40" s="77"/>
      <c r="AHU40" s="77"/>
      <c r="AHV40" s="77"/>
      <c r="AHW40" s="77"/>
      <c r="AHX40" s="77"/>
      <c r="AHY40" s="77"/>
      <c r="AHZ40" s="77"/>
      <c r="AIA40" s="77"/>
      <c r="AIB40" s="77"/>
      <c r="AIC40" s="77"/>
      <c r="AID40" s="77"/>
      <c r="AIE40" s="77"/>
      <c r="AIF40" s="74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7"/>
      <c r="AIR40" s="77"/>
      <c r="AIS40" s="77"/>
      <c r="AIT40" s="77"/>
      <c r="AIU40" s="74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7"/>
      <c r="AJH40" s="77"/>
      <c r="AJI40" s="77"/>
      <c r="AJJ40" s="74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7"/>
      <c r="AJX40" s="77"/>
      <c r="AJY40" s="74"/>
      <c r="AJZ40" s="77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7"/>
      <c r="AKN40" s="74"/>
      <c r="AKO40" s="77"/>
      <c r="AKP40" s="77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4"/>
      <c r="ALD40" s="77"/>
      <c r="ALE40" s="77"/>
      <c r="ALF40" s="77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4"/>
      <c r="ALS40" s="77"/>
      <c r="ALT40" s="77"/>
      <c r="ALU40" s="77"/>
      <c r="ALV40" s="77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4"/>
      <c r="AMH40" s="77"/>
      <c r="AMI40" s="77"/>
      <c r="AMJ40" s="77"/>
      <c r="AMK40" s="77"/>
      <c r="AML40" s="77"/>
      <c r="AMM40" s="77"/>
      <c r="AMN40" s="77"/>
      <c r="AMO40" s="77"/>
      <c r="AMP40" s="77"/>
      <c r="AMQ40" s="77"/>
      <c r="AMR40" s="77"/>
      <c r="AMS40" s="77"/>
      <c r="AMT40" s="77"/>
      <c r="AMU40" s="77"/>
      <c r="AMV40" s="74"/>
      <c r="AMW40" s="77"/>
      <c r="AMX40" s="77"/>
      <c r="AMY40" s="77"/>
      <c r="AMZ40" s="77"/>
      <c r="ANA40" s="77"/>
      <c r="ANB40" s="77"/>
      <c r="ANC40" s="77"/>
      <c r="AND40" s="77"/>
      <c r="ANE40" s="77"/>
      <c r="ANF40" s="77"/>
      <c r="ANG40" s="77"/>
      <c r="ANH40" s="77"/>
      <c r="ANI40" s="77"/>
      <c r="ANJ40" s="77"/>
      <c r="ANK40" s="74"/>
      <c r="ANL40" s="77"/>
      <c r="ANM40" s="77"/>
      <c r="ANN40" s="77"/>
      <c r="ANO40" s="77"/>
      <c r="ANP40" s="77"/>
      <c r="ANQ40" s="77"/>
      <c r="ANR40" s="77"/>
      <c r="ANS40" s="77"/>
      <c r="ANT40" s="77"/>
      <c r="ANU40" s="77"/>
      <c r="ANV40" s="77"/>
      <c r="ANW40" s="77"/>
      <c r="ANX40" s="77"/>
      <c r="ANY40" s="77"/>
      <c r="ANZ40" s="74"/>
      <c r="AOA40" s="77"/>
      <c r="AOB40" s="77"/>
      <c r="AOC40" s="77"/>
      <c r="AOD40" s="77"/>
      <c r="AOE40" s="77"/>
      <c r="AOF40" s="77"/>
      <c r="AOG40" s="77"/>
      <c r="AOH40" s="77"/>
      <c r="AOI40" s="77"/>
      <c r="AOJ40" s="77"/>
      <c r="AOK40" s="77"/>
      <c r="AOL40" s="77"/>
      <c r="AOM40" s="77"/>
      <c r="AON40" s="77"/>
      <c r="AOO40" s="74"/>
      <c r="AOP40" s="77"/>
      <c r="AOQ40" s="77"/>
      <c r="AOR40" s="77"/>
      <c r="AOS40" s="77"/>
      <c r="AOT40" s="77"/>
      <c r="AOU40" s="77"/>
      <c r="AOV40" s="77"/>
      <c r="AOW40" s="77"/>
      <c r="AOX40" s="77"/>
      <c r="AOY40" s="77"/>
      <c r="AOZ40" s="77"/>
      <c r="APA40" s="77"/>
      <c r="APB40" s="77"/>
      <c r="APC40" s="77"/>
      <c r="APD40" s="74"/>
      <c r="APE40" s="77"/>
      <c r="APF40" s="77"/>
      <c r="APG40" s="77"/>
      <c r="APH40" s="77"/>
      <c r="API40" s="77"/>
      <c r="APJ40" s="77"/>
      <c r="APK40" s="77"/>
      <c r="APL40" s="77"/>
      <c r="APM40" s="77"/>
      <c r="APN40" s="77"/>
      <c r="APO40" s="77"/>
      <c r="APP40" s="77"/>
      <c r="APQ40" s="77"/>
      <c r="APR40" s="77"/>
      <c r="APS40" s="74"/>
      <c r="APT40" s="77"/>
      <c r="APU40" s="77"/>
      <c r="APV40" s="77"/>
      <c r="APW40" s="77"/>
      <c r="APX40" s="77"/>
      <c r="APY40" s="77"/>
      <c r="APZ40" s="77"/>
      <c r="AQA40" s="77"/>
      <c r="AQB40" s="77"/>
      <c r="AQC40" s="77"/>
      <c r="AQD40" s="77"/>
      <c r="AQE40" s="77"/>
      <c r="AQF40" s="77"/>
      <c r="AQG40" s="77"/>
      <c r="AQH40" s="74"/>
      <c r="AQI40" s="77"/>
      <c r="AQJ40" s="77"/>
      <c r="AQK40" s="77"/>
      <c r="AQL40" s="77"/>
      <c r="AQM40" s="77"/>
      <c r="AQN40" s="77"/>
      <c r="AQO40" s="77"/>
      <c r="AQP40" s="77"/>
      <c r="AQQ40" s="77"/>
      <c r="AQR40" s="77"/>
      <c r="AQS40" s="77"/>
      <c r="AQT40" s="77"/>
      <c r="AQU40" s="77"/>
      <c r="AQV40" s="77"/>
      <c r="AQW40" s="74"/>
      <c r="AQX40" s="77"/>
      <c r="AQY40" s="77"/>
      <c r="AQZ40" s="77"/>
      <c r="ARA40" s="77"/>
      <c r="ARB40" s="77"/>
      <c r="ARC40" s="77"/>
      <c r="ARD40" s="77"/>
      <c r="ARE40" s="77"/>
      <c r="ARF40" s="77"/>
      <c r="ARG40" s="77"/>
      <c r="ARH40" s="77"/>
      <c r="ARI40" s="77"/>
      <c r="ARJ40" s="77"/>
      <c r="ARK40" s="77"/>
      <c r="ARL40" s="74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7"/>
      <c r="ARX40" s="77"/>
      <c r="ARY40" s="77"/>
      <c r="ARZ40" s="77"/>
      <c r="ASA40" s="74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7"/>
      <c r="ASN40" s="77"/>
      <c r="ASO40" s="77"/>
      <c r="ASP40" s="74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7"/>
      <c r="ATD40" s="77"/>
      <c r="ATE40" s="74"/>
      <c r="ATF40" s="77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7"/>
      <c r="ATT40" s="74"/>
      <c r="ATU40" s="77"/>
      <c r="ATV40" s="77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4"/>
      <c r="AUJ40" s="77"/>
      <c r="AUK40" s="77"/>
      <c r="AUL40" s="77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4"/>
      <c r="AUY40" s="77"/>
      <c r="AUZ40" s="77"/>
      <c r="AVA40" s="77"/>
      <c r="AVB40" s="77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4"/>
      <c r="AVN40" s="77"/>
      <c r="AVO40" s="77"/>
      <c r="AVP40" s="77"/>
      <c r="AVQ40" s="77"/>
      <c r="AVR40" s="77"/>
      <c r="AVS40" s="77"/>
      <c r="AVT40" s="77"/>
      <c r="AVU40" s="77"/>
      <c r="AVV40" s="77"/>
      <c r="AVW40" s="77"/>
      <c r="AVX40" s="77"/>
      <c r="AVY40" s="77"/>
      <c r="AVZ40" s="77"/>
      <c r="AWA40" s="77"/>
      <c r="AWB40" s="74"/>
      <c r="AWC40" s="77"/>
      <c r="AWD40" s="77"/>
      <c r="AWE40" s="77"/>
      <c r="AWF40" s="77"/>
      <c r="AWG40" s="77"/>
      <c r="AWH40" s="77"/>
      <c r="AWI40" s="77"/>
      <c r="AWJ40" s="77"/>
      <c r="AWK40" s="77"/>
      <c r="AWL40" s="77"/>
      <c r="AWM40" s="77"/>
      <c r="AWN40" s="77"/>
      <c r="AWO40" s="77"/>
      <c r="AWP40" s="77"/>
      <c r="AWQ40" s="74"/>
      <c r="AWR40" s="77"/>
      <c r="AWS40" s="77"/>
      <c r="AWT40" s="77"/>
      <c r="AWU40" s="77"/>
      <c r="AWV40" s="77"/>
      <c r="AWW40" s="77"/>
      <c r="AWX40" s="77"/>
      <c r="AWY40" s="77"/>
      <c r="AWZ40" s="77"/>
      <c r="AXA40" s="77"/>
      <c r="AXB40" s="77"/>
      <c r="AXC40" s="77"/>
      <c r="AXD40" s="77"/>
      <c r="AXE40" s="77"/>
      <c r="AXF40" s="74"/>
      <c r="AXG40" s="77"/>
      <c r="AXH40" s="77"/>
      <c r="AXI40" s="77"/>
      <c r="AXJ40" s="77"/>
      <c r="AXK40" s="77"/>
      <c r="AXL40" s="77"/>
      <c r="AXM40" s="77"/>
      <c r="AXN40" s="77"/>
      <c r="AXO40" s="77"/>
      <c r="AXP40" s="77"/>
      <c r="AXQ40" s="77"/>
      <c r="AXR40" s="77"/>
      <c r="AXS40" s="77"/>
      <c r="AXT40" s="77"/>
      <c r="AXU40" s="74"/>
      <c r="AXV40" s="77"/>
      <c r="AXW40" s="77"/>
      <c r="AXX40" s="77"/>
      <c r="AXY40" s="77"/>
      <c r="AXZ40" s="77"/>
      <c r="AYA40" s="77"/>
      <c r="AYB40" s="77"/>
      <c r="AYC40" s="77"/>
      <c r="AYD40" s="77"/>
      <c r="AYE40" s="77"/>
      <c r="AYF40" s="77"/>
      <c r="AYG40" s="77"/>
      <c r="AYH40" s="77"/>
      <c r="AYI40" s="77"/>
      <c r="AYJ40" s="74"/>
      <c r="AYK40" s="77"/>
      <c r="AYL40" s="77"/>
      <c r="AYM40" s="77"/>
      <c r="AYN40" s="77"/>
      <c r="AYO40" s="77"/>
      <c r="AYP40" s="77"/>
      <c r="AYQ40" s="77"/>
      <c r="AYR40" s="77"/>
      <c r="AYS40" s="77"/>
      <c r="AYT40" s="77"/>
      <c r="AYU40" s="77"/>
      <c r="AYV40" s="77"/>
      <c r="AYW40" s="77"/>
      <c r="AYX40" s="77"/>
      <c r="AYY40" s="74"/>
      <c r="AYZ40" s="77"/>
      <c r="AZA40" s="77"/>
      <c r="AZB40" s="77"/>
      <c r="AZC40" s="77"/>
      <c r="AZD40" s="77"/>
      <c r="AZE40" s="77"/>
      <c r="AZF40" s="77"/>
      <c r="AZG40" s="77"/>
      <c r="AZH40" s="77"/>
      <c r="AZI40" s="77"/>
      <c r="AZJ40" s="77"/>
      <c r="AZK40" s="77"/>
      <c r="AZL40" s="77"/>
      <c r="AZM40" s="77"/>
      <c r="AZN40" s="74"/>
      <c r="AZO40" s="77"/>
      <c r="AZP40" s="77"/>
      <c r="AZQ40" s="77"/>
      <c r="AZR40" s="77"/>
      <c r="AZS40" s="77"/>
      <c r="AZT40" s="77"/>
      <c r="AZU40" s="77"/>
      <c r="AZV40" s="77"/>
      <c r="AZW40" s="77"/>
      <c r="AZX40" s="77"/>
      <c r="AZY40" s="77"/>
      <c r="AZZ40" s="77"/>
      <c r="BAA40" s="77"/>
      <c r="BAB40" s="77"/>
      <c r="BAC40" s="74"/>
      <c r="BAD40" s="77"/>
      <c r="BAE40" s="77"/>
      <c r="BAF40" s="77"/>
      <c r="BAG40" s="77"/>
      <c r="BAH40" s="77"/>
      <c r="BAI40" s="77"/>
      <c r="BAJ40" s="77"/>
      <c r="BAK40" s="77"/>
      <c r="BAL40" s="77"/>
      <c r="BAM40" s="77"/>
      <c r="BAN40" s="77"/>
      <c r="BAO40" s="77"/>
      <c r="BAP40" s="77"/>
      <c r="BAQ40" s="77"/>
      <c r="BAR40" s="74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7"/>
      <c r="BBD40" s="77"/>
      <c r="BBE40" s="77"/>
      <c r="BBF40" s="77"/>
      <c r="BBG40" s="74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7"/>
      <c r="BBT40" s="77"/>
      <c r="BBU40" s="77"/>
      <c r="BBV40" s="74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7"/>
      <c r="BCJ40" s="77"/>
      <c r="BCK40" s="74"/>
      <c r="BCL40" s="77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7"/>
      <c r="BCZ40" s="74"/>
      <c r="BDA40" s="77"/>
      <c r="BDB40" s="77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4"/>
      <c r="BDP40" s="77"/>
      <c r="BDQ40" s="77"/>
      <c r="BDR40" s="77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4"/>
      <c r="BEE40" s="77"/>
      <c r="BEF40" s="77"/>
      <c r="BEG40" s="77"/>
      <c r="BEH40" s="77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4"/>
      <c r="BET40" s="77"/>
      <c r="BEU40" s="77"/>
      <c r="BEV40" s="77"/>
      <c r="BEW40" s="77"/>
      <c r="BEX40" s="77"/>
      <c r="BEY40" s="77"/>
      <c r="BEZ40" s="77"/>
      <c r="BFA40" s="77"/>
      <c r="BFB40" s="77"/>
      <c r="BFC40" s="77"/>
      <c r="BFD40" s="77"/>
      <c r="BFE40" s="77"/>
      <c r="BFF40" s="77"/>
      <c r="BFG40" s="77"/>
      <c r="BFH40" s="74"/>
      <c r="BFI40" s="77"/>
      <c r="BFJ40" s="77"/>
      <c r="BFK40" s="77"/>
      <c r="BFL40" s="77"/>
      <c r="BFM40" s="77"/>
      <c r="BFN40" s="77"/>
      <c r="BFO40" s="77"/>
      <c r="BFP40" s="77"/>
      <c r="BFQ40" s="77"/>
      <c r="BFR40" s="77"/>
      <c r="BFS40" s="77"/>
      <c r="BFT40" s="77"/>
      <c r="BFU40" s="77"/>
      <c r="BFV40" s="77"/>
      <c r="BFW40" s="74"/>
      <c r="BFX40" s="77"/>
      <c r="BFY40" s="77"/>
      <c r="BFZ40" s="77"/>
      <c r="BGA40" s="77"/>
      <c r="BGB40" s="77"/>
      <c r="BGC40" s="77"/>
      <c r="BGD40" s="77"/>
      <c r="BGE40" s="77"/>
      <c r="BGF40" s="77"/>
      <c r="BGG40" s="77"/>
      <c r="BGH40" s="77"/>
      <c r="BGI40" s="77"/>
      <c r="BGJ40" s="77"/>
      <c r="BGK40" s="77"/>
      <c r="BGL40" s="74"/>
      <c r="BGM40" s="77"/>
      <c r="BGN40" s="77"/>
      <c r="BGO40" s="77"/>
      <c r="BGP40" s="77"/>
      <c r="BGQ40" s="77"/>
      <c r="BGR40" s="77"/>
      <c r="BGS40" s="77"/>
      <c r="BGT40" s="77"/>
      <c r="BGU40" s="77"/>
      <c r="BGV40" s="77"/>
      <c r="BGW40" s="77"/>
      <c r="BGX40" s="77"/>
      <c r="BGY40" s="77"/>
      <c r="BGZ40" s="77"/>
      <c r="BHA40" s="74"/>
      <c r="BHB40" s="77"/>
      <c r="BHC40" s="77"/>
      <c r="BHD40" s="77"/>
      <c r="BHE40" s="77"/>
      <c r="BHF40" s="77"/>
      <c r="BHG40" s="77"/>
      <c r="BHH40" s="77"/>
      <c r="BHI40" s="77"/>
      <c r="BHJ40" s="77"/>
      <c r="BHK40" s="77"/>
      <c r="BHL40" s="77"/>
      <c r="BHM40" s="77"/>
      <c r="BHN40" s="77"/>
      <c r="BHO40" s="77"/>
      <c r="BHP40" s="74"/>
      <c r="BHQ40" s="77"/>
      <c r="BHR40" s="77"/>
      <c r="BHS40" s="77"/>
      <c r="BHT40" s="77"/>
      <c r="BHU40" s="77"/>
      <c r="BHV40" s="77"/>
      <c r="BHW40" s="77"/>
      <c r="BHX40" s="77"/>
      <c r="BHY40" s="77"/>
      <c r="BHZ40" s="77"/>
      <c r="BIA40" s="77"/>
      <c r="BIB40" s="77"/>
      <c r="BIC40" s="77"/>
      <c r="BID40" s="77"/>
      <c r="BIE40" s="74"/>
      <c r="BIF40" s="77"/>
      <c r="BIG40" s="77"/>
      <c r="BIH40" s="77"/>
      <c r="BII40" s="77"/>
      <c r="BIJ40" s="77"/>
      <c r="BIK40" s="77"/>
      <c r="BIL40" s="77"/>
      <c r="BIM40" s="77"/>
      <c r="BIN40" s="77"/>
      <c r="BIO40" s="77"/>
      <c r="BIP40" s="77"/>
      <c r="BIQ40" s="77"/>
      <c r="BIR40" s="77"/>
      <c r="BIS40" s="77"/>
      <c r="BIT40" s="74"/>
      <c r="BIU40" s="77"/>
      <c r="BIV40" s="77"/>
      <c r="BIW40" s="77"/>
      <c r="BIX40" s="77"/>
      <c r="BIY40" s="77"/>
      <c r="BIZ40" s="77"/>
      <c r="BJA40" s="77"/>
      <c r="BJB40" s="77"/>
      <c r="BJC40" s="77"/>
      <c r="BJD40" s="77"/>
      <c r="BJE40" s="77"/>
      <c r="BJF40" s="77"/>
      <c r="BJG40" s="77"/>
      <c r="BJH40" s="77"/>
      <c r="BJI40" s="74"/>
      <c r="BJJ40" s="77"/>
      <c r="BJK40" s="77"/>
      <c r="BJL40" s="77"/>
      <c r="BJM40" s="77"/>
      <c r="BJN40" s="77"/>
      <c r="BJO40" s="77"/>
      <c r="BJP40" s="77"/>
      <c r="BJQ40" s="77"/>
      <c r="BJR40" s="77"/>
      <c r="BJS40" s="77"/>
      <c r="BJT40" s="77"/>
      <c r="BJU40" s="77"/>
      <c r="BJV40" s="77"/>
      <c r="BJW40" s="77"/>
      <c r="BJX40" s="74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7"/>
      <c r="BKJ40" s="77"/>
      <c r="BKK40" s="77"/>
      <c r="BKL40" s="77"/>
      <c r="BKM40" s="74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7"/>
      <c r="BKZ40" s="77"/>
      <c r="BLA40" s="77"/>
      <c r="BLB40" s="74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7"/>
      <c r="BLP40" s="77"/>
      <c r="BLQ40" s="74"/>
      <c r="BLR40" s="77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7"/>
      <c r="BMF40" s="74"/>
      <c r="BMG40" s="77"/>
      <c r="BMH40" s="77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4"/>
      <c r="BMV40" s="77"/>
      <c r="BMW40" s="77"/>
      <c r="BMX40" s="77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4"/>
      <c r="BNK40" s="77"/>
      <c r="BNL40" s="77"/>
      <c r="BNM40" s="77"/>
      <c r="BNN40" s="77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4"/>
      <c r="BNZ40" s="77"/>
      <c r="BOA40" s="77"/>
      <c r="BOB40" s="77"/>
      <c r="BOC40" s="77"/>
      <c r="BOD40" s="77"/>
      <c r="BOE40" s="77"/>
      <c r="BOF40" s="77"/>
      <c r="BOG40" s="77"/>
      <c r="BOH40" s="77"/>
      <c r="BOI40" s="77"/>
      <c r="BOJ40" s="77"/>
      <c r="BOK40" s="77"/>
      <c r="BOL40" s="77"/>
      <c r="BOM40" s="77"/>
      <c r="BON40" s="74"/>
      <c r="BOO40" s="77"/>
      <c r="BOP40" s="77"/>
      <c r="BOQ40" s="77"/>
      <c r="BOR40" s="77"/>
      <c r="BOS40" s="77"/>
      <c r="BOT40" s="77"/>
      <c r="BOU40" s="77"/>
      <c r="BOV40" s="77"/>
      <c r="BOW40" s="77"/>
      <c r="BOX40" s="77"/>
      <c r="BOY40" s="77"/>
      <c r="BOZ40" s="77"/>
      <c r="BPA40" s="77"/>
      <c r="BPB40" s="77"/>
      <c r="BPC40" s="74"/>
      <c r="BPD40" s="77"/>
      <c r="BPE40" s="77"/>
      <c r="BPF40" s="77"/>
      <c r="BPG40" s="77"/>
      <c r="BPH40" s="77"/>
      <c r="BPI40" s="77"/>
      <c r="BPJ40" s="77"/>
      <c r="BPK40" s="77"/>
      <c r="BPL40" s="77"/>
      <c r="BPM40" s="77"/>
      <c r="BPN40" s="77"/>
      <c r="BPO40" s="77"/>
      <c r="BPP40" s="77"/>
      <c r="BPQ40" s="77"/>
      <c r="BPR40" s="74"/>
      <c r="BPS40" s="77"/>
      <c r="BPT40" s="77"/>
      <c r="BPU40" s="77"/>
      <c r="BPV40" s="77"/>
      <c r="BPW40" s="77"/>
      <c r="BPX40" s="77"/>
      <c r="BPY40" s="77"/>
      <c r="BPZ40" s="77"/>
      <c r="BQA40" s="77"/>
      <c r="BQB40" s="77"/>
      <c r="BQC40" s="77"/>
      <c r="BQD40" s="77"/>
      <c r="BQE40" s="77"/>
      <c r="BQF40" s="77"/>
      <c r="BQG40" s="74"/>
      <c r="BQH40" s="77"/>
      <c r="BQI40" s="77"/>
      <c r="BQJ40" s="77"/>
      <c r="BQK40" s="77"/>
      <c r="BQL40" s="77"/>
      <c r="BQM40" s="77"/>
      <c r="BQN40" s="77"/>
      <c r="BQO40" s="77"/>
      <c r="BQP40" s="77"/>
      <c r="BQQ40" s="77"/>
      <c r="BQR40" s="77"/>
      <c r="BQS40" s="77"/>
      <c r="BQT40" s="77"/>
      <c r="BQU40" s="77"/>
      <c r="BQV40" s="74"/>
      <c r="BQW40" s="77"/>
      <c r="BQX40" s="77"/>
      <c r="BQY40" s="77"/>
      <c r="BQZ40" s="77"/>
      <c r="BRA40" s="77"/>
      <c r="BRB40" s="77"/>
      <c r="BRC40" s="77"/>
      <c r="BRD40" s="77"/>
      <c r="BRE40" s="77"/>
      <c r="BRF40" s="77"/>
      <c r="BRG40" s="77"/>
      <c r="BRH40" s="77"/>
      <c r="BRI40" s="77"/>
      <c r="BRJ40" s="77"/>
      <c r="BRK40" s="74"/>
      <c r="BRL40" s="77"/>
      <c r="BRM40" s="77"/>
      <c r="BRN40" s="77"/>
      <c r="BRO40" s="77"/>
      <c r="BRP40" s="77"/>
      <c r="BRQ40" s="77"/>
      <c r="BRR40" s="77"/>
      <c r="BRS40" s="77"/>
      <c r="BRT40" s="77"/>
      <c r="BRU40" s="77"/>
      <c r="BRV40" s="77"/>
      <c r="BRW40" s="77"/>
      <c r="BRX40" s="77"/>
      <c r="BRY40" s="77"/>
      <c r="BRZ40" s="74"/>
      <c r="BSA40" s="77"/>
      <c r="BSB40" s="77"/>
      <c r="BSC40" s="77"/>
      <c r="BSD40" s="77"/>
      <c r="BSE40" s="77"/>
      <c r="BSF40" s="77"/>
      <c r="BSG40" s="77"/>
      <c r="BSH40" s="77"/>
      <c r="BSI40" s="77"/>
      <c r="BSJ40" s="77"/>
      <c r="BSK40" s="77"/>
      <c r="BSL40" s="77"/>
      <c r="BSM40" s="77"/>
      <c r="BSN40" s="77"/>
      <c r="BSO40" s="74"/>
      <c r="BSP40" s="77"/>
      <c r="BSQ40" s="77"/>
      <c r="BSR40" s="77"/>
      <c r="BSS40" s="77"/>
      <c r="BST40" s="77"/>
      <c r="BSU40" s="77"/>
      <c r="BSV40" s="77"/>
      <c r="BSW40" s="77"/>
      <c r="BSX40" s="77"/>
      <c r="BSY40" s="77"/>
      <c r="BSZ40" s="77"/>
      <c r="BTA40" s="77"/>
      <c r="BTB40" s="77"/>
      <c r="BTC40" s="77"/>
      <c r="BTD40" s="74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7"/>
      <c r="BTP40" s="77"/>
      <c r="BTQ40" s="77"/>
      <c r="BTR40" s="77"/>
      <c r="BTS40" s="74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7"/>
      <c r="BUF40" s="77"/>
      <c r="BUG40" s="77"/>
      <c r="BUH40" s="74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7"/>
      <c r="BUV40" s="77"/>
      <c r="BUW40" s="74"/>
      <c r="BUX40" s="77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7"/>
      <c r="BVL40" s="74"/>
      <c r="BVM40" s="77"/>
      <c r="BVN40" s="77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4"/>
      <c r="BWB40" s="77"/>
      <c r="BWC40" s="77"/>
      <c r="BWD40" s="77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4"/>
      <c r="BWQ40" s="77"/>
      <c r="BWR40" s="77"/>
      <c r="BWS40" s="77"/>
      <c r="BWT40" s="77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4"/>
      <c r="BXF40" s="77"/>
      <c r="BXG40" s="77"/>
      <c r="BXH40" s="77"/>
      <c r="BXI40" s="77"/>
      <c r="BXJ40" s="77"/>
      <c r="BXK40" s="77"/>
      <c r="BXL40" s="77"/>
      <c r="BXM40" s="77"/>
      <c r="BXN40" s="77"/>
      <c r="BXO40" s="77"/>
      <c r="BXP40" s="77"/>
      <c r="BXQ40" s="77"/>
      <c r="BXR40" s="77"/>
      <c r="BXS40" s="77"/>
      <c r="BXT40" s="74"/>
      <c r="BXU40" s="77"/>
      <c r="BXV40" s="77"/>
      <c r="BXW40" s="77"/>
      <c r="BXX40" s="77"/>
      <c r="BXY40" s="77"/>
      <c r="BXZ40" s="77"/>
      <c r="BYA40" s="77"/>
      <c r="BYB40" s="77"/>
      <c r="BYC40" s="77"/>
      <c r="BYD40" s="77"/>
      <c r="BYE40" s="77"/>
      <c r="BYF40" s="77"/>
      <c r="BYG40" s="77"/>
      <c r="BYH40" s="77"/>
      <c r="BYI40" s="74"/>
      <c r="BYJ40" s="77"/>
      <c r="BYK40" s="77"/>
      <c r="BYL40" s="77"/>
      <c r="BYM40" s="77"/>
      <c r="BYN40" s="77"/>
      <c r="BYO40" s="77"/>
      <c r="BYP40" s="77"/>
      <c r="BYQ40" s="77"/>
      <c r="BYR40" s="77"/>
      <c r="BYS40" s="77"/>
      <c r="BYT40" s="77"/>
      <c r="BYU40" s="77"/>
      <c r="BYV40" s="77"/>
      <c r="BYW40" s="77"/>
      <c r="BYX40" s="74"/>
      <c r="BYY40" s="77"/>
      <c r="BYZ40" s="77"/>
      <c r="BZA40" s="77"/>
      <c r="BZB40" s="77"/>
      <c r="BZC40" s="77"/>
      <c r="BZD40" s="77"/>
      <c r="BZE40" s="77"/>
      <c r="BZF40" s="77"/>
      <c r="BZG40" s="77"/>
      <c r="BZH40" s="77"/>
      <c r="BZI40" s="77"/>
      <c r="BZJ40" s="77"/>
      <c r="BZK40" s="77"/>
      <c r="BZL40" s="77"/>
      <c r="BZM40" s="74"/>
      <c r="BZN40" s="77"/>
      <c r="BZO40" s="77"/>
      <c r="BZP40" s="77"/>
      <c r="BZQ40" s="77"/>
      <c r="BZR40" s="77"/>
      <c r="BZS40" s="77"/>
      <c r="BZT40" s="77"/>
      <c r="BZU40" s="77"/>
      <c r="BZV40" s="77"/>
      <c r="BZW40" s="77"/>
      <c r="BZX40" s="77"/>
      <c r="BZY40" s="77"/>
      <c r="BZZ40" s="77"/>
      <c r="CAA40" s="77"/>
      <c r="CAB40" s="74"/>
      <c r="CAC40" s="77"/>
      <c r="CAD40" s="77"/>
      <c r="CAE40" s="77"/>
      <c r="CAF40" s="77"/>
      <c r="CAG40" s="77"/>
      <c r="CAH40" s="77"/>
      <c r="CAI40" s="77"/>
      <c r="CAJ40" s="77"/>
      <c r="CAK40" s="77"/>
      <c r="CAL40" s="77"/>
      <c r="CAM40" s="77"/>
      <c r="CAN40" s="77"/>
      <c r="CAO40" s="77"/>
      <c r="CAP40" s="77"/>
      <c r="CAQ40" s="74"/>
      <c r="CAR40" s="77"/>
      <c r="CAS40" s="77"/>
      <c r="CAT40" s="77"/>
      <c r="CAU40" s="77"/>
      <c r="CAV40" s="77"/>
      <c r="CAW40" s="77"/>
      <c r="CAX40" s="77"/>
      <c r="CAY40" s="77"/>
      <c r="CAZ40" s="77"/>
      <c r="CBA40" s="77"/>
      <c r="CBB40" s="77"/>
      <c r="CBC40" s="77"/>
      <c r="CBD40" s="77"/>
      <c r="CBE40" s="77"/>
      <c r="CBF40" s="74"/>
      <c r="CBG40" s="77"/>
      <c r="CBH40" s="77"/>
      <c r="CBI40" s="77"/>
      <c r="CBJ40" s="77"/>
      <c r="CBK40" s="77"/>
      <c r="CBL40" s="77"/>
      <c r="CBM40" s="77"/>
      <c r="CBN40" s="77"/>
      <c r="CBO40" s="77"/>
      <c r="CBP40" s="77"/>
      <c r="CBQ40" s="77"/>
      <c r="CBR40" s="77"/>
      <c r="CBS40" s="77"/>
      <c r="CBT40" s="77"/>
      <c r="CBU40" s="74"/>
      <c r="CBV40" s="77"/>
      <c r="CBW40" s="77"/>
      <c r="CBX40" s="77"/>
      <c r="CBY40" s="77"/>
      <c r="CBZ40" s="77"/>
      <c r="CCA40" s="77"/>
      <c r="CCB40" s="77"/>
      <c r="CCC40" s="77"/>
      <c r="CCD40" s="77"/>
      <c r="CCE40" s="77"/>
      <c r="CCF40" s="77"/>
      <c r="CCG40" s="77"/>
      <c r="CCH40" s="77"/>
      <c r="CCI40" s="77"/>
      <c r="CCJ40" s="74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7"/>
      <c r="CCV40" s="77"/>
      <c r="CCW40" s="77"/>
      <c r="CCX40" s="77"/>
      <c r="CCY40" s="74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7"/>
      <c r="CDL40" s="77"/>
      <c r="CDM40" s="77"/>
      <c r="CDN40" s="74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7"/>
      <c r="CEB40" s="77"/>
      <c r="CEC40" s="74"/>
      <c r="CED40" s="77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7"/>
      <c r="CER40" s="74"/>
      <c r="CES40" s="77"/>
      <c r="CET40" s="77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4"/>
      <c r="CFH40" s="77"/>
      <c r="CFI40" s="77"/>
      <c r="CFJ40" s="77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4"/>
      <c r="CFW40" s="77"/>
      <c r="CFX40" s="77"/>
      <c r="CFY40" s="77"/>
      <c r="CFZ40" s="77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4"/>
      <c r="CGL40" s="77"/>
      <c r="CGM40" s="77"/>
      <c r="CGN40" s="77"/>
      <c r="CGO40" s="77"/>
      <c r="CGP40" s="77"/>
      <c r="CGQ40" s="77"/>
      <c r="CGR40" s="77"/>
      <c r="CGS40" s="77"/>
      <c r="CGT40" s="77"/>
      <c r="CGU40" s="77"/>
      <c r="CGV40" s="77"/>
      <c r="CGW40" s="77"/>
      <c r="CGX40" s="77"/>
      <c r="CGY40" s="77"/>
      <c r="CGZ40" s="74"/>
      <c r="CHA40" s="77"/>
      <c r="CHB40" s="77"/>
      <c r="CHC40" s="77"/>
      <c r="CHD40" s="77"/>
      <c r="CHE40" s="77"/>
      <c r="CHF40" s="77"/>
      <c r="CHG40" s="77"/>
      <c r="CHH40" s="77"/>
      <c r="CHI40" s="77"/>
      <c r="CHJ40" s="77"/>
      <c r="CHK40" s="77"/>
      <c r="CHL40" s="77"/>
      <c r="CHM40" s="77"/>
      <c r="CHN40" s="77"/>
      <c r="CHO40" s="74"/>
      <c r="CHP40" s="77"/>
      <c r="CHQ40" s="77"/>
      <c r="CHR40" s="77"/>
      <c r="CHS40" s="77"/>
      <c r="CHT40" s="77"/>
      <c r="CHU40" s="77"/>
      <c r="CHV40" s="77"/>
      <c r="CHW40" s="77"/>
      <c r="CHX40" s="77"/>
      <c r="CHY40" s="77"/>
      <c r="CHZ40" s="77"/>
      <c r="CIA40" s="77"/>
      <c r="CIB40" s="77"/>
      <c r="CIC40" s="77"/>
      <c r="CID40" s="74"/>
      <c r="CIE40" s="77"/>
      <c r="CIF40" s="77"/>
      <c r="CIG40" s="77"/>
      <c r="CIH40" s="77"/>
      <c r="CII40" s="77"/>
      <c r="CIJ40" s="77"/>
      <c r="CIK40" s="77"/>
      <c r="CIL40" s="77"/>
      <c r="CIM40" s="77"/>
      <c r="CIN40" s="77"/>
      <c r="CIO40" s="77"/>
      <c r="CIP40" s="77"/>
      <c r="CIQ40" s="77"/>
      <c r="CIR40" s="77"/>
      <c r="CIS40" s="74"/>
      <c r="CIT40" s="77"/>
      <c r="CIU40" s="77"/>
      <c r="CIV40" s="77"/>
      <c r="CIW40" s="77"/>
      <c r="CIX40" s="77"/>
      <c r="CIY40" s="77"/>
      <c r="CIZ40" s="77"/>
      <c r="CJA40" s="77"/>
      <c r="CJB40" s="77"/>
      <c r="CJC40" s="77"/>
      <c r="CJD40" s="77"/>
      <c r="CJE40" s="77"/>
      <c r="CJF40" s="77"/>
      <c r="CJG40" s="77"/>
      <c r="CJH40" s="74"/>
      <c r="CJI40" s="77"/>
      <c r="CJJ40" s="77"/>
      <c r="CJK40" s="77"/>
      <c r="CJL40" s="77"/>
      <c r="CJM40" s="77"/>
      <c r="CJN40" s="77"/>
      <c r="CJO40" s="77"/>
      <c r="CJP40" s="77"/>
      <c r="CJQ40" s="77"/>
      <c r="CJR40" s="77"/>
      <c r="CJS40" s="77"/>
      <c r="CJT40" s="77"/>
      <c r="CJU40" s="77"/>
      <c r="CJV40" s="77"/>
      <c r="CJW40" s="74"/>
      <c r="CJX40" s="77"/>
      <c r="CJY40" s="77"/>
      <c r="CJZ40" s="77"/>
      <c r="CKA40" s="77"/>
      <c r="CKB40" s="77"/>
      <c r="CKC40" s="77"/>
      <c r="CKD40" s="77"/>
      <c r="CKE40" s="77"/>
      <c r="CKF40" s="77"/>
      <c r="CKG40" s="77"/>
      <c r="CKH40" s="77"/>
      <c r="CKI40" s="77"/>
      <c r="CKJ40" s="77"/>
      <c r="CKK40" s="77"/>
      <c r="CKL40" s="74"/>
      <c r="CKM40" s="77"/>
      <c r="CKN40" s="77"/>
      <c r="CKO40" s="77"/>
      <c r="CKP40" s="77"/>
      <c r="CKQ40" s="77"/>
      <c r="CKR40" s="77"/>
      <c r="CKS40" s="77"/>
      <c r="CKT40" s="77"/>
      <c r="CKU40" s="77"/>
      <c r="CKV40" s="77"/>
      <c r="CKW40" s="77"/>
      <c r="CKX40" s="77"/>
      <c r="CKY40" s="77"/>
      <c r="CKZ40" s="77"/>
      <c r="CLA40" s="74"/>
      <c r="CLB40" s="77"/>
      <c r="CLC40" s="77"/>
      <c r="CLD40" s="77"/>
      <c r="CLE40" s="77"/>
      <c r="CLF40" s="77"/>
      <c r="CLG40" s="77"/>
      <c r="CLH40" s="77"/>
      <c r="CLI40" s="77"/>
      <c r="CLJ40" s="77"/>
      <c r="CLK40" s="77"/>
      <c r="CLL40" s="77"/>
      <c r="CLM40" s="77"/>
      <c r="CLN40" s="77"/>
      <c r="CLO40" s="77"/>
      <c r="CLP40" s="74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7"/>
      <c r="CMB40" s="77"/>
      <c r="CMC40" s="77"/>
      <c r="CMD40" s="77"/>
      <c r="CME40" s="74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7"/>
      <c r="CMR40" s="77"/>
      <c r="CMS40" s="77"/>
      <c r="CMT40" s="74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7"/>
      <c r="CNH40" s="77"/>
      <c r="CNI40" s="74"/>
      <c r="CNJ40" s="77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7"/>
      <c r="CNX40" s="74"/>
      <c r="CNY40" s="77"/>
      <c r="CNZ40" s="77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4"/>
      <c r="CON40" s="77"/>
      <c r="COO40" s="77"/>
      <c r="COP40" s="77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4"/>
      <c r="CPC40" s="77"/>
      <c r="CPD40" s="77"/>
      <c r="CPE40" s="77"/>
      <c r="CPF40" s="77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4"/>
      <c r="CPR40" s="77"/>
      <c r="CPS40" s="77"/>
      <c r="CPT40" s="77"/>
      <c r="CPU40" s="77"/>
      <c r="CPV40" s="77"/>
      <c r="CPW40" s="77"/>
      <c r="CPX40" s="77"/>
      <c r="CPY40" s="77"/>
      <c r="CPZ40" s="77"/>
      <c r="CQA40" s="77"/>
      <c r="CQB40" s="77"/>
      <c r="CQC40" s="77"/>
      <c r="CQD40" s="77"/>
      <c r="CQE40" s="77"/>
      <c r="CQF40" s="74"/>
      <c r="CQG40" s="77"/>
      <c r="CQH40" s="77"/>
      <c r="CQI40" s="77"/>
      <c r="CQJ40" s="77"/>
      <c r="CQK40" s="77"/>
      <c r="CQL40" s="77"/>
      <c r="CQM40" s="77"/>
      <c r="CQN40" s="77"/>
      <c r="CQO40" s="77"/>
      <c r="CQP40" s="77"/>
      <c r="CQQ40" s="77"/>
      <c r="CQR40" s="77"/>
      <c r="CQS40" s="77"/>
      <c r="CQT40" s="77"/>
      <c r="CQU40" s="74"/>
      <c r="CQV40" s="77"/>
      <c r="CQW40" s="77"/>
      <c r="CQX40" s="77"/>
      <c r="CQY40" s="77"/>
      <c r="CQZ40" s="77"/>
      <c r="CRA40" s="77"/>
      <c r="CRB40" s="77"/>
      <c r="CRC40" s="77"/>
      <c r="CRD40" s="77"/>
      <c r="CRE40" s="77"/>
      <c r="CRF40" s="77"/>
      <c r="CRG40" s="77"/>
      <c r="CRH40" s="77"/>
      <c r="CRI40" s="77"/>
      <c r="CRJ40" s="74"/>
      <c r="CRK40" s="77"/>
      <c r="CRL40" s="77"/>
      <c r="CRM40" s="77"/>
      <c r="CRN40" s="77"/>
      <c r="CRO40" s="77"/>
      <c r="CRP40" s="77"/>
      <c r="CRQ40" s="77"/>
      <c r="CRR40" s="77"/>
      <c r="CRS40" s="77"/>
      <c r="CRT40" s="77"/>
      <c r="CRU40" s="77"/>
      <c r="CRV40" s="77"/>
      <c r="CRW40" s="77"/>
      <c r="CRX40" s="77"/>
      <c r="CRY40" s="74"/>
      <c r="CRZ40" s="77"/>
      <c r="CSA40" s="77"/>
      <c r="CSB40" s="77"/>
      <c r="CSC40" s="77"/>
      <c r="CSD40" s="77"/>
      <c r="CSE40" s="77"/>
      <c r="CSF40" s="77"/>
      <c r="CSG40" s="77"/>
      <c r="CSH40" s="77"/>
      <c r="CSI40" s="77"/>
      <c r="CSJ40" s="77"/>
      <c r="CSK40" s="77"/>
      <c r="CSL40" s="77"/>
      <c r="CSM40" s="77"/>
      <c r="CSN40" s="74"/>
      <c r="CSO40" s="77"/>
      <c r="CSP40" s="77"/>
      <c r="CSQ40" s="77"/>
      <c r="CSR40" s="77"/>
      <c r="CSS40" s="77"/>
      <c r="CST40" s="77"/>
      <c r="CSU40" s="77"/>
      <c r="CSV40" s="77"/>
      <c r="CSW40" s="77"/>
      <c r="CSX40" s="77"/>
      <c r="CSY40" s="77"/>
      <c r="CSZ40" s="77"/>
      <c r="CTA40" s="77"/>
      <c r="CTB40" s="77"/>
      <c r="CTC40" s="74"/>
      <c r="CTD40" s="77"/>
      <c r="CTE40" s="77"/>
      <c r="CTF40" s="77"/>
      <c r="CTG40" s="77"/>
      <c r="CTH40" s="77"/>
      <c r="CTI40" s="77"/>
      <c r="CTJ40" s="77"/>
      <c r="CTK40" s="77"/>
      <c r="CTL40" s="77"/>
      <c r="CTM40" s="77"/>
      <c r="CTN40" s="77"/>
      <c r="CTO40" s="77"/>
      <c r="CTP40" s="77"/>
      <c r="CTQ40" s="77"/>
      <c r="CTR40" s="74"/>
      <c r="CTS40" s="77"/>
      <c r="CTT40" s="77"/>
      <c r="CTU40" s="77"/>
      <c r="CTV40" s="77"/>
      <c r="CTW40" s="77"/>
      <c r="CTX40" s="77"/>
      <c r="CTY40" s="77"/>
      <c r="CTZ40" s="77"/>
      <c r="CUA40" s="77"/>
      <c r="CUB40" s="77"/>
      <c r="CUC40" s="77"/>
      <c r="CUD40" s="77"/>
      <c r="CUE40" s="77"/>
      <c r="CUF40" s="77"/>
      <c r="CUG40" s="74"/>
      <c r="CUH40" s="77"/>
      <c r="CUI40" s="77"/>
      <c r="CUJ40" s="77"/>
      <c r="CUK40" s="77"/>
      <c r="CUL40" s="77"/>
      <c r="CUM40" s="77"/>
      <c r="CUN40" s="77"/>
      <c r="CUO40" s="77"/>
      <c r="CUP40" s="77"/>
      <c r="CUQ40" s="77"/>
      <c r="CUR40" s="77"/>
      <c r="CUS40" s="77"/>
      <c r="CUT40" s="77"/>
      <c r="CUU40" s="77"/>
      <c r="CUV40" s="74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7"/>
      <c r="CVH40" s="77"/>
      <c r="CVI40" s="77"/>
      <c r="CVJ40" s="77"/>
      <c r="CVK40" s="74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7"/>
      <c r="CVX40" s="77"/>
      <c r="CVY40" s="77"/>
      <c r="CVZ40" s="74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7"/>
      <c r="CWN40" s="77"/>
      <c r="CWO40" s="74"/>
      <c r="CWP40" s="77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7"/>
      <c r="CXD40" s="74"/>
      <c r="CXE40" s="77"/>
      <c r="CXF40" s="77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4"/>
      <c r="CXT40" s="77"/>
      <c r="CXU40" s="77"/>
      <c r="CXV40" s="77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4"/>
      <c r="CYI40" s="77"/>
      <c r="CYJ40" s="77"/>
      <c r="CYK40" s="77"/>
      <c r="CYL40" s="77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4"/>
      <c r="CYX40" s="77"/>
      <c r="CYY40" s="77"/>
      <c r="CYZ40" s="77"/>
      <c r="CZA40" s="77"/>
      <c r="CZB40" s="77"/>
      <c r="CZC40" s="77"/>
      <c r="CZD40" s="77"/>
      <c r="CZE40" s="77"/>
      <c r="CZF40" s="77"/>
      <c r="CZG40" s="77"/>
      <c r="CZH40" s="77"/>
      <c r="CZI40" s="77"/>
      <c r="CZJ40" s="77"/>
      <c r="CZK40" s="77"/>
      <c r="CZL40" s="74"/>
      <c r="CZM40" s="77"/>
      <c r="CZN40" s="77"/>
      <c r="CZO40" s="77"/>
      <c r="CZP40" s="77"/>
      <c r="CZQ40" s="77"/>
      <c r="CZR40" s="77"/>
      <c r="CZS40" s="77"/>
      <c r="CZT40" s="77"/>
      <c r="CZU40" s="77"/>
      <c r="CZV40" s="77"/>
      <c r="CZW40" s="77"/>
      <c r="CZX40" s="77"/>
      <c r="CZY40" s="77"/>
      <c r="CZZ40" s="77"/>
      <c r="DAA40" s="74"/>
      <c r="DAB40" s="77"/>
      <c r="DAC40" s="77"/>
      <c r="DAD40" s="77"/>
      <c r="DAE40" s="77"/>
      <c r="DAF40" s="77"/>
      <c r="DAG40" s="77"/>
      <c r="DAH40" s="77"/>
      <c r="DAI40" s="77"/>
      <c r="DAJ40" s="77"/>
      <c r="DAK40" s="77"/>
      <c r="DAL40" s="77"/>
      <c r="DAM40" s="77"/>
      <c r="DAN40" s="77"/>
      <c r="DAO40" s="77"/>
      <c r="DAP40" s="74"/>
      <c r="DAQ40" s="77"/>
      <c r="DAR40" s="77"/>
      <c r="DAS40" s="77"/>
      <c r="DAT40" s="77"/>
      <c r="DAU40" s="77"/>
      <c r="DAV40" s="77"/>
      <c r="DAW40" s="77"/>
      <c r="DAX40" s="77"/>
      <c r="DAY40" s="77"/>
      <c r="DAZ40" s="77"/>
      <c r="DBA40" s="77"/>
      <c r="DBB40" s="77"/>
      <c r="DBC40" s="77"/>
      <c r="DBD40" s="77"/>
      <c r="DBE40" s="74"/>
      <c r="DBF40" s="77"/>
      <c r="DBG40" s="77"/>
      <c r="DBH40" s="77"/>
      <c r="DBI40" s="77"/>
      <c r="DBJ40" s="77"/>
      <c r="DBK40" s="77"/>
      <c r="DBL40" s="77"/>
      <c r="DBM40" s="77"/>
      <c r="DBN40" s="77"/>
      <c r="DBO40" s="77"/>
      <c r="DBP40" s="77"/>
      <c r="DBQ40" s="77"/>
      <c r="DBR40" s="77"/>
      <c r="DBS40" s="77"/>
      <c r="DBT40" s="74"/>
      <c r="DBU40" s="77"/>
      <c r="DBV40" s="77"/>
      <c r="DBW40" s="77"/>
      <c r="DBX40" s="77"/>
      <c r="DBY40" s="77"/>
      <c r="DBZ40" s="77"/>
      <c r="DCA40" s="77"/>
      <c r="DCB40" s="77"/>
      <c r="DCC40" s="77"/>
      <c r="DCD40" s="77"/>
      <c r="DCE40" s="77"/>
      <c r="DCF40" s="77"/>
      <c r="DCG40" s="77"/>
      <c r="DCH40" s="77"/>
      <c r="DCI40" s="74"/>
      <c r="DCJ40" s="77"/>
      <c r="DCK40" s="77"/>
      <c r="DCL40" s="77"/>
      <c r="DCM40" s="77"/>
      <c r="DCN40" s="77"/>
      <c r="DCO40" s="77"/>
      <c r="DCP40" s="77"/>
      <c r="DCQ40" s="77"/>
      <c r="DCR40" s="77"/>
      <c r="DCS40" s="77"/>
      <c r="DCT40" s="77"/>
      <c r="DCU40" s="77"/>
      <c r="DCV40" s="77"/>
      <c r="DCW40" s="77"/>
      <c r="DCX40" s="74"/>
      <c r="DCY40" s="77"/>
      <c r="DCZ40" s="77"/>
      <c r="DDA40" s="77"/>
      <c r="DDB40" s="77"/>
      <c r="DDC40" s="77"/>
      <c r="DDD40" s="77"/>
      <c r="DDE40" s="77"/>
      <c r="DDF40" s="77"/>
      <c r="DDG40" s="77"/>
      <c r="DDH40" s="77"/>
      <c r="DDI40" s="77"/>
      <c r="DDJ40" s="77"/>
      <c r="DDK40" s="77"/>
      <c r="DDL40" s="77"/>
      <c r="DDM40" s="74"/>
      <c r="DDN40" s="77"/>
      <c r="DDO40" s="77"/>
      <c r="DDP40" s="77"/>
      <c r="DDQ40" s="77"/>
      <c r="DDR40" s="77"/>
      <c r="DDS40" s="77"/>
      <c r="DDT40" s="77"/>
      <c r="DDU40" s="77"/>
      <c r="DDV40" s="77"/>
      <c r="DDW40" s="77"/>
      <c r="DDX40" s="77"/>
      <c r="DDY40" s="77"/>
      <c r="DDZ40" s="77"/>
      <c r="DEA40" s="77"/>
      <c r="DEB40" s="74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7"/>
      <c r="DEN40" s="77"/>
      <c r="DEO40" s="77"/>
      <c r="DEP40" s="77"/>
      <c r="DEQ40" s="74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7"/>
      <c r="DFD40" s="77"/>
      <c r="DFE40" s="77"/>
      <c r="DFF40" s="74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7"/>
      <c r="DFT40" s="77"/>
      <c r="DFU40" s="74"/>
      <c r="DFV40" s="77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7"/>
      <c r="DGJ40" s="74"/>
      <c r="DGK40" s="77"/>
      <c r="DGL40" s="77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4"/>
      <c r="DGZ40" s="77"/>
      <c r="DHA40" s="77"/>
      <c r="DHB40" s="77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4"/>
      <c r="DHO40" s="77"/>
      <c r="DHP40" s="77"/>
      <c r="DHQ40" s="77"/>
      <c r="DHR40" s="77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4"/>
      <c r="DID40" s="77"/>
      <c r="DIE40" s="77"/>
      <c r="DIF40" s="77"/>
      <c r="DIG40" s="77"/>
      <c r="DIH40" s="77"/>
      <c r="DII40" s="77"/>
      <c r="DIJ40" s="77"/>
      <c r="DIK40" s="77"/>
      <c r="DIL40" s="77"/>
      <c r="DIM40" s="77"/>
      <c r="DIN40" s="77"/>
      <c r="DIO40" s="77"/>
      <c r="DIP40" s="77"/>
      <c r="DIQ40" s="77"/>
      <c r="DIR40" s="74"/>
      <c r="DIS40" s="77"/>
      <c r="DIT40" s="77"/>
      <c r="DIU40" s="77"/>
      <c r="DIV40" s="77"/>
      <c r="DIW40" s="77"/>
      <c r="DIX40" s="77"/>
      <c r="DIY40" s="77"/>
      <c r="DIZ40" s="77"/>
      <c r="DJA40" s="77"/>
      <c r="DJB40" s="77"/>
      <c r="DJC40" s="77"/>
      <c r="DJD40" s="77"/>
      <c r="DJE40" s="77"/>
      <c r="DJF40" s="77"/>
      <c r="DJG40" s="74"/>
      <c r="DJH40" s="77"/>
      <c r="DJI40" s="77"/>
      <c r="DJJ40" s="77"/>
      <c r="DJK40" s="77"/>
      <c r="DJL40" s="77"/>
      <c r="DJM40" s="77"/>
      <c r="DJN40" s="77"/>
      <c r="DJO40" s="77"/>
      <c r="DJP40" s="77"/>
      <c r="DJQ40" s="77"/>
      <c r="DJR40" s="77"/>
      <c r="DJS40" s="77"/>
      <c r="DJT40" s="77"/>
      <c r="DJU40" s="77"/>
      <c r="DJV40" s="74"/>
      <c r="DJW40" s="77"/>
      <c r="DJX40" s="77"/>
      <c r="DJY40" s="77"/>
      <c r="DJZ40" s="77"/>
      <c r="DKA40" s="77"/>
      <c r="DKB40" s="77"/>
      <c r="DKC40" s="77"/>
      <c r="DKD40" s="77"/>
      <c r="DKE40" s="77"/>
      <c r="DKF40" s="77"/>
      <c r="DKG40" s="77"/>
      <c r="DKH40" s="77"/>
      <c r="DKI40" s="77"/>
      <c r="DKJ40" s="77"/>
      <c r="DKK40" s="74"/>
      <c r="DKL40" s="77"/>
      <c r="DKM40" s="77"/>
      <c r="DKN40" s="77"/>
      <c r="DKO40" s="77"/>
      <c r="DKP40" s="77"/>
      <c r="DKQ40" s="77"/>
      <c r="DKR40" s="77"/>
      <c r="DKS40" s="77"/>
      <c r="DKT40" s="77"/>
      <c r="DKU40" s="77"/>
      <c r="DKV40" s="77"/>
      <c r="DKW40" s="77"/>
      <c r="DKX40" s="77"/>
      <c r="DKY40" s="77"/>
      <c r="DKZ40" s="74"/>
      <c r="DLA40" s="77"/>
      <c r="DLB40" s="77"/>
      <c r="DLC40" s="77"/>
      <c r="DLD40" s="77"/>
      <c r="DLE40" s="77"/>
      <c r="DLF40" s="77"/>
      <c r="DLG40" s="77"/>
      <c r="DLH40" s="77"/>
      <c r="DLI40" s="77"/>
      <c r="DLJ40" s="77"/>
      <c r="DLK40" s="77"/>
      <c r="DLL40" s="77"/>
      <c r="DLM40" s="77"/>
      <c r="DLN40" s="77"/>
      <c r="DLO40" s="74"/>
      <c r="DLP40" s="77"/>
      <c r="DLQ40" s="77"/>
      <c r="DLR40" s="77"/>
      <c r="DLS40" s="77"/>
      <c r="DLT40" s="77"/>
      <c r="DLU40" s="77"/>
      <c r="DLV40" s="77"/>
      <c r="DLW40" s="77"/>
      <c r="DLX40" s="77"/>
      <c r="DLY40" s="77"/>
      <c r="DLZ40" s="77"/>
      <c r="DMA40" s="77"/>
      <c r="DMB40" s="77"/>
      <c r="DMC40" s="77"/>
      <c r="DMD40" s="74"/>
      <c r="DME40" s="77"/>
      <c r="DMF40" s="77"/>
      <c r="DMG40" s="77"/>
      <c r="DMH40" s="77"/>
      <c r="DMI40" s="77"/>
      <c r="DMJ40" s="77"/>
      <c r="DMK40" s="77"/>
      <c r="DML40" s="77"/>
      <c r="DMM40" s="77"/>
      <c r="DMN40" s="77"/>
      <c r="DMO40" s="77"/>
      <c r="DMP40" s="77"/>
      <c r="DMQ40" s="77"/>
      <c r="DMR40" s="77"/>
      <c r="DMS40" s="74"/>
      <c r="DMT40" s="77"/>
      <c r="DMU40" s="77"/>
      <c r="DMV40" s="77"/>
      <c r="DMW40" s="77"/>
      <c r="DMX40" s="77"/>
      <c r="DMY40" s="77"/>
      <c r="DMZ40" s="77"/>
      <c r="DNA40" s="77"/>
      <c r="DNB40" s="77"/>
      <c r="DNC40" s="77"/>
      <c r="DND40" s="77"/>
      <c r="DNE40" s="77"/>
      <c r="DNF40" s="77"/>
      <c r="DNG40" s="77"/>
      <c r="DNH40" s="74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7"/>
      <c r="DNT40" s="77"/>
      <c r="DNU40" s="77"/>
      <c r="DNV40" s="77"/>
      <c r="DNW40" s="74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7"/>
      <c r="DOJ40" s="77"/>
      <c r="DOK40" s="77"/>
      <c r="DOL40" s="74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7"/>
      <c r="DOZ40" s="77"/>
      <c r="DPA40" s="74"/>
      <c r="DPB40" s="77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7"/>
      <c r="DPP40" s="74"/>
      <c r="DPQ40" s="77"/>
      <c r="DPR40" s="77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4"/>
      <c r="DQF40" s="77"/>
      <c r="DQG40" s="77"/>
      <c r="DQH40" s="77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4"/>
      <c r="DQU40" s="77"/>
      <c r="DQV40" s="77"/>
      <c r="DQW40" s="77"/>
      <c r="DQX40" s="77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4"/>
      <c r="DRJ40" s="77"/>
      <c r="DRK40" s="77"/>
      <c r="DRL40" s="77"/>
      <c r="DRM40" s="77"/>
      <c r="DRN40" s="77"/>
      <c r="DRO40" s="77"/>
      <c r="DRP40" s="77"/>
      <c r="DRQ40" s="77"/>
      <c r="DRR40" s="77"/>
      <c r="DRS40" s="77"/>
      <c r="DRT40" s="77"/>
      <c r="DRU40" s="77"/>
      <c r="DRV40" s="77"/>
      <c r="DRW40" s="77"/>
      <c r="DRX40" s="74"/>
      <c r="DRY40" s="77"/>
      <c r="DRZ40" s="77"/>
      <c r="DSA40" s="77"/>
      <c r="DSB40" s="77"/>
      <c r="DSC40" s="77"/>
      <c r="DSD40" s="77"/>
      <c r="DSE40" s="77"/>
      <c r="DSF40" s="77"/>
      <c r="DSG40" s="77"/>
      <c r="DSH40" s="77"/>
      <c r="DSI40" s="77"/>
      <c r="DSJ40" s="77"/>
      <c r="DSK40" s="77"/>
      <c r="DSL40" s="77"/>
      <c r="DSM40" s="74"/>
      <c r="DSN40" s="77"/>
      <c r="DSO40" s="77"/>
      <c r="DSP40" s="77"/>
      <c r="DSQ40" s="77"/>
      <c r="DSR40" s="77"/>
      <c r="DSS40" s="77"/>
      <c r="DST40" s="77"/>
      <c r="DSU40" s="77"/>
      <c r="DSV40" s="77"/>
      <c r="DSW40" s="77"/>
      <c r="DSX40" s="77"/>
      <c r="DSY40" s="77"/>
      <c r="DSZ40" s="77"/>
      <c r="DTA40" s="77"/>
      <c r="DTB40" s="74"/>
      <c r="DTC40" s="77"/>
      <c r="DTD40" s="77"/>
      <c r="DTE40" s="77"/>
      <c r="DTF40" s="77"/>
      <c r="DTG40" s="77"/>
      <c r="DTH40" s="77"/>
      <c r="DTI40" s="77"/>
      <c r="DTJ40" s="77"/>
      <c r="DTK40" s="77"/>
      <c r="DTL40" s="77"/>
      <c r="DTM40" s="77"/>
      <c r="DTN40" s="77"/>
      <c r="DTO40" s="77"/>
      <c r="DTP40" s="77"/>
      <c r="DTQ40" s="74"/>
      <c r="DTR40" s="77"/>
      <c r="DTS40" s="77"/>
      <c r="DTT40" s="77"/>
      <c r="DTU40" s="77"/>
      <c r="DTV40" s="77"/>
      <c r="DTW40" s="77"/>
      <c r="DTX40" s="77"/>
      <c r="DTY40" s="77"/>
      <c r="DTZ40" s="77"/>
      <c r="DUA40" s="77"/>
      <c r="DUB40" s="77"/>
      <c r="DUC40" s="77"/>
      <c r="DUD40" s="77"/>
      <c r="DUE40" s="77"/>
      <c r="DUF40" s="74"/>
      <c r="DUG40" s="77"/>
      <c r="DUH40" s="77"/>
      <c r="DUI40" s="77"/>
      <c r="DUJ40" s="77"/>
      <c r="DUK40" s="77"/>
      <c r="DUL40" s="77"/>
      <c r="DUM40" s="77"/>
      <c r="DUN40" s="77"/>
      <c r="DUO40" s="77"/>
      <c r="DUP40" s="77"/>
      <c r="DUQ40" s="77"/>
      <c r="DUR40" s="77"/>
      <c r="DUS40" s="77"/>
      <c r="DUT40" s="77"/>
      <c r="DUU40" s="74"/>
      <c r="DUV40" s="77"/>
      <c r="DUW40" s="77"/>
      <c r="DUX40" s="77"/>
      <c r="DUY40" s="77"/>
      <c r="DUZ40" s="77"/>
      <c r="DVA40" s="77"/>
      <c r="DVB40" s="77"/>
      <c r="DVC40" s="77"/>
      <c r="DVD40" s="77"/>
      <c r="DVE40" s="77"/>
      <c r="DVF40" s="77"/>
      <c r="DVG40" s="77"/>
      <c r="DVH40" s="77"/>
      <c r="DVI40" s="77"/>
      <c r="DVJ40" s="74"/>
      <c r="DVK40" s="77"/>
      <c r="DVL40" s="77"/>
      <c r="DVM40" s="77"/>
      <c r="DVN40" s="77"/>
      <c r="DVO40" s="77"/>
      <c r="DVP40" s="77"/>
      <c r="DVQ40" s="77"/>
      <c r="DVR40" s="77"/>
      <c r="DVS40" s="77"/>
      <c r="DVT40" s="77"/>
      <c r="DVU40" s="77"/>
      <c r="DVV40" s="77"/>
      <c r="DVW40" s="77"/>
      <c r="DVX40" s="77"/>
      <c r="DVY40" s="74"/>
      <c r="DVZ40" s="77"/>
      <c r="DWA40" s="77"/>
      <c r="DWB40" s="77"/>
      <c r="DWC40" s="77"/>
      <c r="DWD40" s="77"/>
      <c r="DWE40" s="77"/>
      <c r="DWF40" s="77"/>
      <c r="DWG40" s="77"/>
      <c r="DWH40" s="77"/>
      <c r="DWI40" s="77"/>
      <c r="DWJ40" s="77"/>
      <c r="DWK40" s="77"/>
      <c r="DWL40" s="77"/>
      <c r="DWM40" s="77"/>
      <c r="DWN40" s="74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7"/>
      <c r="DWZ40" s="77"/>
      <c r="DXA40" s="77"/>
      <c r="DXB40" s="77"/>
      <c r="DXC40" s="74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7"/>
      <c r="DXP40" s="77"/>
      <c r="DXQ40" s="77"/>
      <c r="DXR40" s="74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7"/>
      <c r="DYF40" s="77"/>
      <c r="DYG40" s="74"/>
      <c r="DYH40" s="77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7"/>
      <c r="DYV40" s="74"/>
      <c r="DYW40" s="77"/>
      <c r="DYX40" s="77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4"/>
      <c r="DZL40" s="77"/>
      <c r="DZM40" s="77"/>
      <c r="DZN40" s="77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4"/>
      <c r="EAA40" s="77"/>
      <c r="EAB40" s="77"/>
      <c r="EAC40" s="77"/>
      <c r="EAD40" s="77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4"/>
      <c r="EAP40" s="77"/>
      <c r="EAQ40" s="77"/>
      <c r="EAR40" s="77"/>
      <c r="EAS40" s="77"/>
      <c r="EAT40" s="77"/>
      <c r="EAU40" s="77"/>
      <c r="EAV40" s="77"/>
      <c r="EAW40" s="77"/>
      <c r="EAX40" s="77"/>
      <c r="EAY40" s="77"/>
      <c r="EAZ40" s="77"/>
      <c r="EBA40" s="77"/>
      <c r="EBB40" s="77"/>
      <c r="EBC40" s="77"/>
      <c r="EBD40" s="74"/>
      <c r="EBE40" s="77"/>
      <c r="EBF40" s="77"/>
      <c r="EBG40" s="77"/>
      <c r="EBH40" s="77"/>
      <c r="EBI40" s="77"/>
      <c r="EBJ40" s="77"/>
      <c r="EBK40" s="77"/>
      <c r="EBL40" s="77"/>
      <c r="EBM40" s="77"/>
      <c r="EBN40" s="77"/>
      <c r="EBO40" s="77"/>
      <c r="EBP40" s="77"/>
      <c r="EBQ40" s="77"/>
      <c r="EBR40" s="77"/>
      <c r="EBS40" s="74"/>
      <c r="EBT40" s="77"/>
      <c r="EBU40" s="77"/>
      <c r="EBV40" s="77"/>
      <c r="EBW40" s="77"/>
      <c r="EBX40" s="77"/>
      <c r="EBY40" s="77"/>
      <c r="EBZ40" s="77"/>
      <c r="ECA40" s="77"/>
      <c r="ECB40" s="77"/>
      <c r="ECC40" s="77"/>
      <c r="ECD40" s="77"/>
      <c r="ECE40" s="77"/>
      <c r="ECF40" s="77"/>
      <c r="ECG40" s="77"/>
      <c r="ECH40" s="74"/>
      <c r="ECI40" s="77"/>
      <c r="ECJ40" s="77"/>
      <c r="ECK40" s="77"/>
      <c r="ECL40" s="77"/>
      <c r="ECM40" s="77"/>
      <c r="ECN40" s="77"/>
      <c r="ECO40" s="77"/>
      <c r="ECP40" s="77"/>
      <c r="ECQ40" s="77"/>
      <c r="ECR40" s="77"/>
      <c r="ECS40" s="77"/>
      <c r="ECT40" s="77"/>
      <c r="ECU40" s="77"/>
      <c r="ECV40" s="77"/>
      <c r="ECW40" s="74"/>
      <c r="ECX40" s="77"/>
      <c r="ECY40" s="77"/>
      <c r="ECZ40" s="77"/>
      <c r="EDA40" s="77"/>
      <c r="EDB40" s="77"/>
      <c r="EDC40" s="77"/>
      <c r="EDD40" s="77"/>
      <c r="EDE40" s="77"/>
      <c r="EDF40" s="77"/>
      <c r="EDG40" s="77"/>
      <c r="EDH40" s="77"/>
      <c r="EDI40" s="77"/>
      <c r="EDJ40" s="77"/>
      <c r="EDK40" s="77"/>
      <c r="EDL40" s="74"/>
      <c r="EDM40" s="77"/>
      <c r="EDN40" s="77"/>
      <c r="EDO40" s="77"/>
      <c r="EDP40" s="77"/>
      <c r="EDQ40" s="77"/>
      <c r="EDR40" s="77"/>
      <c r="EDS40" s="77"/>
      <c r="EDT40" s="77"/>
      <c r="EDU40" s="77"/>
      <c r="EDV40" s="77"/>
      <c r="EDW40" s="77"/>
      <c r="EDX40" s="77"/>
      <c r="EDY40" s="77"/>
      <c r="EDZ40" s="77"/>
      <c r="EEA40" s="74"/>
      <c r="EEB40" s="77"/>
      <c r="EEC40" s="77"/>
      <c r="EED40" s="77"/>
      <c r="EEE40" s="77"/>
      <c r="EEF40" s="77"/>
      <c r="EEG40" s="77"/>
      <c r="EEH40" s="77"/>
      <c r="EEI40" s="77"/>
      <c r="EEJ40" s="77"/>
      <c r="EEK40" s="77"/>
      <c r="EEL40" s="77"/>
      <c r="EEM40" s="77"/>
      <c r="EEN40" s="77"/>
      <c r="EEO40" s="77"/>
      <c r="EEP40" s="74"/>
      <c r="EEQ40" s="77"/>
      <c r="EER40" s="77"/>
      <c r="EES40" s="77"/>
      <c r="EET40" s="77"/>
      <c r="EEU40" s="77"/>
      <c r="EEV40" s="77"/>
      <c r="EEW40" s="77"/>
      <c r="EEX40" s="77"/>
      <c r="EEY40" s="77"/>
      <c r="EEZ40" s="77"/>
      <c r="EFA40" s="77"/>
      <c r="EFB40" s="77"/>
      <c r="EFC40" s="77"/>
      <c r="EFD40" s="77"/>
      <c r="EFE40" s="74"/>
      <c r="EFF40" s="77"/>
      <c r="EFG40" s="77"/>
      <c r="EFH40" s="77"/>
      <c r="EFI40" s="77"/>
      <c r="EFJ40" s="77"/>
      <c r="EFK40" s="77"/>
      <c r="EFL40" s="77"/>
      <c r="EFM40" s="77"/>
      <c r="EFN40" s="77"/>
      <c r="EFO40" s="77"/>
      <c r="EFP40" s="77"/>
      <c r="EFQ40" s="77"/>
      <c r="EFR40" s="77"/>
      <c r="EFS40" s="77"/>
      <c r="EFT40" s="74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7"/>
      <c r="EGF40" s="77"/>
      <c r="EGG40" s="77"/>
      <c r="EGH40" s="77"/>
      <c r="EGI40" s="74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7"/>
      <c r="EGV40" s="77"/>
      <c r="EGW40" s="77"/>
      <c r="EGX40" s="74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7"/>
      <c r="EHL40" s="77"/>
      <c r="EHM40" s="74"/>
      <c r="EHN40" s="77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7"/>
      <c r="EIB40" s="74"/>
      <c r="EIC40" s="77"/>
      <c r="EID40" s="77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4"/>
      <c r="EIR40" s="77"/>
      <c r="EIS40" s="77"/>
      <c r="EIT40" s="77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4"/>
      <c r="EJG40" s="77"/>
      <c r="EJH40" s="77"/>
      <c r="EJI40" s="77"/>
      <c r="EJJ40" s="77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4"/>
      <c r="EJV40" s="77"/>
      <c r="EJW40" s="77"/>
      <c r="EJX40" s="77"/>
      <c r="EJY40" s="77"/>
      <c r="EJZ40" s="77"/>
      <c r="EKA40" s="77"/>
      <c r="EKB40" s="77"/>
      <c r="EKC40" s="77"/>
      <c r="EKD40" s="77"/>
      <c r="EKE40" s="77"/>
      <c r="EKF40" s="77"/>
      <c r="EKG40" s="77"/>
      <c r="EKH40" s="77"/>
      <c r="EKI40" s="77"/>
      <c r="EKJ40" s="74"/>
      <c r="EKK40" s="77"/>
      <c r="EKL40" s="77"/>
      <c r="EKM40" s="77"/>
      <c r="EKN40" s="77"/>
      <c r="EKO40" s="77"/>
      <c r="EKP40" s="77"/>
      <c r="EKQ40" s="77"/>
      <c r="EKR40" s="77"/>
      <c r="EKS40" s="77"/>
      <c r="EKT40" s="77"/>
      <c r="EKU40" s="77"/>
      <c r="EKV40" s="77"/>
      <c r="EKW40" s="77"/>
      <c r="EKX40" s="77"/>
      <c r="EKY40" s="74"/>
      <c r="EKZ40" s="77"/>
      <c r="ELA40" s="77"/>
      <c r="ELB40" s="77"/>
      <c r="ELC40" s="77"/>
      <c r="ELD40" s="77"/>
      <c r="ELE40" s="77"/>
      <c r="ELF40" s="77"/>
      <c r="ELG40" s="77"/>
      <c r="ELH40" s="77"/>
      <c r="ELI40" s="77"/>
      <c r="ELJ40" s="77"/>
      <c r="ELK40" s="77"/>
      <c r="ELL40" s="77"/>
      <c r="ELM40" s="77"/>
      <c r="ELN40" s="74"/>
      <c r="ELO40" s="77"/>
      <c r="ELP40" s="77"/>
      <c r="ELQ40" s="77"/>
      <c r="ELR40" s="77"/>
      <c r="ELS40" s="77"/>
      <c r="ELT40" s="77"/>
      <c r="ELU40" s="77"/>
      <c r="ELV40" s="77"/>
      <c r="ELW40" s="77"/>
      <c r="ELX40" s="77"/>
      <c r="ELY40" s="77"/>
      <c r="ELZ40" s="77"/>
      <c r="EMA40" s="77"/>
      <c r="EMB40" s="77"/>
      <c r="EMC40" s="74"/>
      <c r="EMD40" s="77"/>
      <c r="EME40" s="77"/>
      <c r="EMF40" s="77"/>
      <c r="EMG40" s="77"/>
      <c r="EMH40" s="77"/>
      <c r="EMI40" s="77"/>
      <c r="EMJ40" s="77"/>
      <c r="EMK40" s="77"/>
      <c r="EML40" s="77"/>
      <c r="EMM40" s="77"/>
      <c r="EMN40" s="77"/>
      <c r="EMO40" s="77"/>
      <c r="EMP40" s="77"/>
      <c r="EMQ40" s="77"/>
      <c r="EMR40" s="74"/>
      <c r="EMS40" s="77"/>
      <c r="EMT40" s="77"/>
      <c r="EMU40" s="77"/>
      <c r="EMV40" s="77"/>
      <c r="EMW40" s="77"/>
      <c r="EMX40" s="77"/>
      <c r="EMY40" s="77"/>
      <c r="EMZ40" s="77"/>
      <c r="ENA40" s="77"/>
      <c r="ENB40" s="77"/>
      <c r="ENC40" s="77"/>
      <c r="END40" s="77"/>
      <c r="ENE40" s="77"/>
      <c r="ENF40" s="77"/>
      <c r="ENG40" s="74"/>
      <c r="ENH40" s="77"/>
      <c r="ENI40" s="77"/>
      <c r="ENJ40" s="77"/>
      <c r="ENK40" s="77"/>
      <c r="ENL40" s="77"/>
      <c r="ENM40" s="77"/>
      <c r="ENN40" s="77"/>
      <c r="ENO40" s="77"/>
      <c r="ENP40" s="77"/>
      <c r="ENQ40" s="77"/>
      <c r="ENR40" s="77"/>
      <c r="ENS40" s="77"/>
      <c r="ENT40" s="77"/>
      <c r="ENU40" s="77"/>
      <c r="ENV40" s="74"/>
      <c r="ENW40" s="77"/>
      <c r="ENX40" s="77"/>
      <c r="ENY40" s="77"/>
      <c r="ENZ40" s="77"/>
      <c r="EOA40" s="77"/>
      <c r="EOB40" s="77"/>
      <c r="EOC40" s="77"/>
      <c r="EOD40" s="77"/>
      <c r="EOE40" s="77"/>
      <c r="EOF40" s="77"/>
      <c r="EOG40" s="77"/>
      <c r="EOH40" s="77"/>
      <c r="EOI40" s="77"/>
      <c r="EOJ40" s="77"/>
      <c r="EOK40" s="74"/>
      <c r="EOL40" s="77"/>
      <c r="EOM40" s="77"/>
      <c r="EON40" s="77"/>
      <c r="EOO40" s="77"/>
      <c r="EOP40" s="77"/>
      <c r="EOQ40" s="77"/>
      <c r="EOR40" s="77"/>
      <c r="EOS40" s="77"/>
      <c r="EOT40" s="77"/>
      <c r="EOU40" s="77"/>
      <c r="EOV40" s="77"/>
      <c r="EOW40" s="77"/>
      <c r="EOX40" s="77"/>
      <c r="EOY40" s="77"/>
      <c r="EOZ40" s="74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7"/>
      <c r="EPL40" s="77"/>
      <c r="EPM40" s="77"/>
      <c r="EPN40" s="77"/>
      <c r="EPO40" s="74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7"/>
      <c r="EQB40" s="77"/>
      <c r="EQC40" s="77"/>
      <c r="EQD40" s="74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7"/>
      <c r="EQR40" s="77"/>
      <c r="EQS40" s="74"/>
      <c r="EQT40" s="77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7"/>
      <c r="ERH40" s="74"/>
      <c r="ERI40" s="77"/>
      <c r="ERJ40" s="77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4"/>
      <c r="ERX40" s="77"/>
      <c r="ERY40" s="77"/>
      <c r="ERZ40" s="77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4"/>
      <c r="ESM40" s="77"/>
      <c r="ESN40" s="77"/>
      <c r="ESO40" s="77"/>
      <c r="ESP40" s="77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4"/>
      <c r="ETB40" s="77"/>
      <c r="ETC40" s="77"/>
      <c r="ETD40" s="77"/>
      <c r="ETE40" s="77"/>
      <c r="ETF40" s="77"/>
      <c r="ETG40" s="77"/>
      <c r="ETH40" s="77"/>
      <c r="ETI40" s="77"/>
      <c r="ETJ40" s="77"/>
      <c r="ETK40" s="77"/>
      <c r="ETL40" s="77"/>
      <c r="ETM40" s="77"/>
      <c r="ETN40" s="77"/>
      <c r="ETO40" s="77"/>
      <c r="ETP40" s="74"/>
      <c r="ETQ40" s="77"/>
      <c r="ETR40" s="77"/>
      <c r="ETS40" s="77"/>
      <c r="ETT40" s="77"/>
      <c r="ETU40" s="77"/>
      <c r="ETV40" s="77"/>
      <c r="ETW40" s="77"/>
      <c r="ETX40" s="77"/>
      <c r="ETY40" s="77"/>
      <c r="ETZ40" s="77"/>
      <c r="EUA40" s="77"/>
      <c r="EUB40" s="77"/>
      <c r="EUC40" s="77"/>
      <c r="EUD40" s="77"/>
      <c r="EUE40" s="74"/>
      <c r="EUF40" s="77"/>
      <c r="EUG40" s="77"/>
      <c r="EUH40" s="77"/>
      <c r="EUI40" s="77"/>
      <c r="EUJ40" s="77"/>
      <c r="EUK40" s="77"/>
      <c r="EUL40" s="77"/>
      <c r="EUM40" s="77"/>
      <c r="EUN40" s="77"/>
      <c r="EUO40" s="77"/>
      <c r="EUP40" s="77"/>
      <c r="EUQ40" s="77"/>
      <c r="EUR40" s="77"/>
      <c r="EUS40" s="77"/>
      <c r="EUT40" s="74"/>
      <c r="EUU40" s="77"/>
      <c r="EUV40" s="77"/>
      <c r="EUW40" s="77"/>
      <c r="EUX40" s="77"/>
      <c r="EUY40" s="77"/>
      <c r="EUZ40" s="77"/>
      <c r="EVA40" s="77"/>
      <c r="EVB40" s="77"/>
      <c r="EVC40" s="77"/>
      <c r="EVD40" s="77"/>
      <c r="EVE40" s="77"/>
      <c r="EVF40" s="77"/>
      <c r="EVG40" s="77"/>
      <c r="EVH40" s="77"/>
      <c r="EVI40" s="74"/>
      <c r="EVJ40" s="77"/>
      <c r="EVK40" s="77"/>
      <c r="EVL40" s="77"/>
      <c r="EVM40" s="77"/>
      <c r="EVN40" s="77"/>
      <c r="EVO40" s="77"/>
      <c r="EVP40" s="77"/>
      <c r="EVQ40" s="77"/>
      <c r="EVR40" s="77"/>
      <c r="EVS40" s="77"/>
      <c r="EVT40" s="77"/>
      <c r="EVU40" s="77"/>
      <c r="EVV40" s="77"/>
      <c r="EVW40" s="77"/>
      <c r="EVX40" s="74"/>
      <c r="EVY40" s="77"/>
      <c r="EVZ40" s="77"/>
      <c r="EWA40" s="77"/>
      <c r="EWB40" s="77"/>
      <c r="EWC40" s="77"/>
      <c r="EWD40" s="77"/>
      <c r="EWE40" s="77"/>
      <c r="EWF40" s="77"/>
      <c r="EWG40" s="77"/>
      <c r="EWH40" s="77"/>
      <c r="EWI40" s="77"/>
      <c r="EWJ40" s="77"/>
      <c r="EWK40" s="77"/>
      <c r="EWL40" s="77"/>
      <c r="EWM40" s="74"/>
      <c r="EWN40" s="77"/>
      <c r="EWO40" s="77"/>
      <c r="EWP40" s="77"/>
      <c r="EWQ40" s="77"/>
      <c r="EWR40" s="77"/>
      <c r="EWS40" s="77"/>
      <c r="EWT40" s="77"/>
      <c r="EWU40" s="77"/>
      <c r="EWV40" s="77"/>
      <c r="EWW40" s="77"/>
      <c r="EWX40" s="77"/>
      <c r="EWY40" s="77"/>
      <c r="EWZ40" s="77"/>
      <c r="EXA40" s="77"/>
      <c r="EXB40" s="74"/>
      <c r="EXC40" s="77"/>
      <c r="EXD40" s="77"/>
      <c r="EXE40" s="77"/>
      <c r="EXF40" s="77"/>
      <c r="EXG40" s="77"/>
      <c r="EXH40" s="77"/>
      <c r="EXI40" s="77"/>
      <c r="EXJ40" s="77"/>
      <c r="EXK40" s="77"/>
      <c r="EXL40" s="77"/>
      <c r="EXM40" s="77"/>
      <c r="EXN40" s="77"/>
      <c r="EXO40" s="77"/>
      <c r="EXP40" s="77"/>
      <c r="EXQ40" s="74"/>
      <c r="EXR40" s="77"/>
      <c r="EXS40" s="77"/>
      <c r="EXT40" s="77"/>
      <c r="EXU40" s="77"/>
      <c r="EXV40" s="77"/>
      <c r="EXW40" s="77"/>
      <c r="EXX40" s="77"/>
      <c r="EXY40" s="77"/>
      <c r="EXZ40" s="77"/>
      <c r="EYA40" s="77"/>
      <c r="EYB40" s="77"/>
      <c r="EYC40" s="77"/>
      <c r="EYD40" s="77"/>
      <c r="EYE40" s="77"/>
      <c r="EYF40" s="74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7"/>
      <c r="EYR40" s="77"/>
      <c r="EYS40" s="77"/>
      <c r="EYT40" s="77"/>
      <c r="EYU40" s="74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7"/>
      <c r="EZH40" s="77"/>
      <c r="EZI40" s="77"/>
      <c r="EZJ40" s="74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7"/>
      <c r="EZX40" s="77"/>
      <c r="EZY40" s="74"/>
      <c r="EZZ40" s="77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7"/>
      <c r="FAN40" s="74"/>
      <c r="FAO40" s="77"/>
      <c r="FAP40" s="77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4"/>
      <c r="FBD40" s="77"/>
      <c r="FBE40" s="77"/>
      <c r="FBF40" s="77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4"/>
      <c r="FBS40" s="77"/>
      <c r="FBT40" s="77"/>
      <c r="FBU40" s="77"/>
      <c r="FBV40" s="77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4"/>
      <c r="FCH40" s="77"/>
      <c r="FCI40" s="77"/>
      <c r="FCJ40" s="77"/>
      <c r="FCK40" s="77"/>
      <c r="FCL40" s="77"/>
      <c r="FCM40" s="77"/>
      <c r="FCN40" s="77"/>
      <c r="FCO40" s="77"/>
      <c r="FCP40" s="77"/>
      <c r="FCQ40" s="77"/>
      <c r="FCR40" s="77"/>
      <c r="FCS40" s="77"/>
      <c r="FCT40" s="77"/>
      <c r="FCU40" s="77"/>
      <c r="FCV40" s="74"/>
      <c r="FCW40" s="77"/>
      <c r="FCX40" s="77"/>
      <c r="FCY40" s="77"/>
      <c r="FCZ40" s="77"/>
      <c r="FDA40" s="77"/>
      <c r="FDB40" s="77"/>
      <c r="FDC40" s="77"/>
      <c r="FDD40" s="77"/>
      <c r="FDE40" s="77"/>
      <c r="FDF40" s="77"/>
      <c r="FDG40" s="77"/>
      <c r="FDH40" s="77"/>
      <c r="FDI40" s="77"/>
      <c r="FDJ40" s="77"/>
      <c r="FDK40" s="74"/>
      <c r="FDL40" s="77"/>
      <c r="FDM40" s="77"/>
      <c r="FDN40" s="77"/>
      <c r="FDO40" s="77"/>
      <c r="FDP40" s="77"/>
      <c r="FDQ40" s="77"/>
      <c r="FDR40" s="77"/>
      <c r="FDS40" s="77"/>
      <c r="FDT40" s="77"/>
      <c r="FDU40" s="77"/>
      <c r="FDV40" s="77"/>
      <c r="FDW40" s="77"/>
      <c r="FDX40" s="77"/>
      <c r="FDY40" s="77"/>
      <c r="FDZ40" s="74"/>
      <c r="FEA40" s="77"/>
      <c r="FEB40" s="77"/>
      <c r="FEC40" s="77"/>
      <c r="FED40" s="77"/>
      <c r="FEE40" s="77"/>
      <c r="FEF40" s="77"/>
      <c r="FEG40" s="77"/>
      <c r="FEH40" s="77"/>
      <c r="FEI40" s="77"/>
      <c r="FEJ40" s="77"/>
      <c r="FEK40" s="77"/>
      <c r="FEL40" s="77"/>
      <c r="FEM40" s="77"/>
      <c r="FEN40" s="77"/>
      <c r="FEO40" s="74"/>
      <c r="FEP40" s="77"/>
      <c r="FEQ40" s="77"/>
      <c r="FER40" s="77"/>
      <c r="FES40" s="77"/>
      <c r="FET40" s="77"/>
      <c r="FEU40" s="77"/>
      <c r="FEV40" s="77"/>
      <c r="FEW40" s="77"/>
      <c r="FEX40" s="77"/>
      <c r="FEY40" s="77"/>
      <c r="FEZ40" s="77"/>
      <c r="FFA40" s="77"/>
      <c r="FFB40" s="77"/>
      <c r="FFC40" s="77"/>
      <c r="FFD40" s="74"/>
      <c r="FFE40" s="77"/>
      <c r="FFF40" s="77"/>
      <c r="FFG40" s="77"/>
      <c r="FFH40" s="77"/>
      <c r="FFI40" s="77"/>
      <c r="FFJ40" s="77"/>
      <c r="FFK40" s="77"/>
      <c r="FFL40" s="77"/>
      <c r="FFM40" s="77"/>
      <c r="FFN40" s="77"/>
      <c r="FFO40" s="77"/>
      <c r="FFP40" s="77"/>
      <c r="FFQ40" s="77"/>
      <c r="FFR40" s="77"/>
      <c r="FFS40" s="74"/>
      <c r="FFT40" s="77"/>
      <c r="FFU40" s="77"/>
      <c r="FFV40" s="77"/>
      <c r="FFW40" s="77"/>
      <c r="FFX40" s="77"/>
      <c r="FFY40" s="77"/>
      <c r="FFZ40" s="77"/>
      <c r="FGA40" s="77"/>
      <c r="FGB40" s="77"/>
      <c r="FGC40" s="77"/>
      <c r="FGD40" s="77"/>
      <c r="FGE40" s="77"/>
      <c r="FGF40" s="77"/>
      <c r="FGG40" s="77"/>
      <c r="FGH40" s="74"/>
      <c r="FGI40" s="77"/>
      <c r="FGJ40" s="77"/>
      <c r="FGK40" s="77"/>
      <c r="FGL40" s="77"/>
      <c r="FGM40" s="77"/>
      <c r="FGN40" s="77"/>
      <c r="FGO40" s="77"/>
      <c r="FGP40" s="77"/>
      <c r="FGQ40" s="77"/>
      <c r="FGR40" s="77"/>
      <c r="FGS40" s="77"/>
      <c r="FGT40" s="77"/>
      <c r="FGU40" s="77"/>
      <c r="FGV40" s="77"/>
      <c r="FGW40" s="74"/>
      <c r="FGX40" s="77"/>
      <c r="FGY40" s="77"/>
      <c r="FGZ40" s="77"/>
      <c r="FHA40" s="77"/>
      <c r="FHB40" s="77"/>
      <c r="FHC40" s="77"/>
      <c r="FHD40" s="77"/>
      <c r="FHE40" s="77"/>
      <c r="FHF40" s="77"/>
      <c r="FHG40" s="77"/>
      <c r="FHH40" s="77"/>
      <c r="FHI40" s="77"/>
      <c r="FHJ40" s="77"/>
      <c r="FHK40" s="77"/>
      <c r="FHL40" s="74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7"/>
      <c r="FHX40" s="77"/>
      <c r="FHY40" s="77"/>
      <c r="FHZ40" s="77"/>
      <c r="FIA40" s="74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7"/>
      <c r="FIN40" s="77"/>
      <c r="FIO40" s="77"/>
      <c r="FIP40" s="74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7"/>
      <c r="FJD40" s="77"/>
      <c r="FJE40" s="74"/>
      <c r="FJF40" s="77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7"/>
      <c r="FJT40" s="74"/>
      <c r="FJU40" s="77"/>
      <c r="FJV40" s="77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4"/>
      <c r="FKJ40" s="77"/>
      <c r="FKK40" s="77"/>
      <c r="FKL40" s="77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4"/>
      <c r="FKY40" s="77"/>
      <c r="FKZ40" s="77"/>
      <c r="FLA40" s="77"/>
      <c r="FLB40" s="77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4"/>
      <c r="FLN40" s="77"/>
      <c r="FLO40" s="77"/>
      <c r="FLP40" s="77"/>
      <c r="FLQ40" s="77"/>
      <c r="FLR40" s="77"/>
      <c r="FLS40" s="77"/>
      <c r="FLT40" s="77"/>
      <c r="FLU40" s="77"/>
      <c r="FLV40" s="77"/>
      <c r="FLW40" s="77"/>
      <c r="FLX40" s="77"/>
      <c r="FLY40" s="77"/>
      <c r="FLZ40" s="77"/>
      <c r="FMA40" s="77"/>
      <c r="FMB40" s="74"/>
      <c r="FMC40" s="77"/>
      <c r="FMD40" s="77"/>
      <c r="FME40" s="77"/>
      <c r="FMF40" s="77"/>
      <c r="FMG40" s="77"/>
      <c r="FMH40" s="77"/>
      <c r="FMI40" s="77"/>
      <c r="FMJ40" s="77"/>
      <c r="FMK40" s="77"/>
      <c r="FML40" s="77"/>
      <c r="FMM40" s="77"/>
      <c r="FMN40" s="77"/>
      <c r="FMO40" s="77"/>
      <c r="FMP40" s="77"/>
      <c r="FMQ40" s="74"/>
      <c r="FMR40" s="77"/>
      <c r="FMS40" s="77"/>
      <c r="FMT40" s="77"/>
      <c r="FMU40" s="77"/>
      <c r="FMV40" s="77"/>
      <c r="FMW40" s="77"/>
      <c r="FMX40" s="77"/>
      <c r="FMY40" s="77"/>
      <c r="FMZ40" s="77"/>
      <c r="FNA40" s="77"/>
      <c r="FNB40" s="77"/>
      <c r="FNC40" s="77"/>
      <c r="FND40" s="77"/>
      <c r="FNE40" s="77"/>
      <c r="FNF40" s="74"/>
      <c r="FNG40" s="77"/>
      <c r="FNH40" s="77"/>
      <c r="FNI40" s="77"/>
      <c r="FNJ40" s="77"/>
      <c r="FNK40" s="77"/>
      <c r="FNL40" s="77"/>
      <c r="FNM40" s="77"/>
      <c r="FNN40" s="77"/>
      <c r="FNO40" s="77"/>
      <c r="FNP40" s="77"/>
      <c r="FNQ40" s="77"/>
      <c r="FNR40" s="77"/>
      <c r="FNS40" s="77"/>
      <c r="FNT40" s="77"/>
      <c r="FNU40" s="74"/>
      <c r="FNV40" s="77"/>
      <c r="FNW40" s="77"/>
      <c r="FNX40" s="77"/>
      <c r="FNY40" s="77"/>
      <c r="FNZ40" s="77"/>
      <c r="FOA40" s="77"/>
      <c r="FOB40" s="77"/>
      <c r="FOC40" s="77"/>
      <c r="FOD40" s="77"/>
      <c r="FOE40" s="77"/>
      <c r="FOF40" s="77"/>
      <c r="FOG40" s="77"/>
      <c r="FOH40" s="77"/>
      <c r="FOI40" s="77"/>
      <c r="FOJ40" s="74"/>
      <c r="FOK40" s="77"/>
      <c r="FOL40" s="77"/>
      <c r="FOM40" s="77"/>
      <c r="FON40" s="77"/>
      <c r="FOO40" s="77"/>
      <c r="FOP40" s="77"/>
      <c r="FOQ40" s="77"/>
      <c r="FOR40" s="77"/>
      <c r="FOS40" s="77"/>
      <c r="FOT40" s="77"/>
      <c r="FOU40" s="77"/>
      <c r="FOV40" s="77"/>
      <c r="FOW40" s="77"/>
      <c r="FOX40" s="77"/>
      <c r="FOY40" s="74"/>
      <c r="FOZ40" s="77"/>
      <c r="FPA40" s="77"/>
      <c r="FPB40" s="77"/>
      <c r="FPC40" s="77"/>
      <c r="FPD40" s="77"/>
      <c r="FPE40" s="77"/>
      <c r="FPF40" s="77"/>
      <c r="FPG40" s="77"/>
      <c r="FPH40" s="77"/>
      <c r="FPI40" s="77"/>
      <c r="FPJ40" s="77"/>
      <c r="FPK40" s="77"/>
      <c r="FPL40" s="77"/>
      <c r="FPM40" s="77"/>
      <c r="FPN40" s="74"/>
      <c r="FPO40" s="77"/>
      <c r="FPP40" s="77"/>
      <c r="FPQ40" s="77"/>
      <c r="FPR40" s="77"/>
      <c r="FPS40" s="77"/>
      <c r="FPT40" s="77"/>
      <c r="FPU40" s="77"/>
      <c r="FPV40" s="77"/>
      <c r="FPW40" s="77"/>
      <c r="FPX40" s="77"/>
      <c r="FPY40" s="77"/>
      <c r="FPZ40" s="77"/>
      <c r="FQA40" s="77"/>
      <c r="FQB40" s="77"/>
      <c r="FQC40" s="74"/>
      <c r="FQD40" s="77"/>
      <c r="FQE40" s="77"/>
      <c r="FQF40" s="77"/>
      <c r="FQG40" s="77"/>
      <c r="FQH40" s="77"/>
      <c r="FQI40" s="77"/>
      <c r="FQJ40" s="77"/>
      <c r="FQK40" s="77"/>
      <c r="FQL40" s="77"/>
      <c r="FQM40" s="77"/>
      <c r="FQN40" s="77"/>
      <c r="FQO40" s="77"/>
      <c r="FQP40" s="77"/>
      <c r="FQQ40" s="77"/>
      <c r="FQR40" s="74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7"/>
      <c r="FRD40" s="77"/>
      <c r="FRE40" s="77"/>
      <c r="FRF40" s="77"/>
      <c r="FRG40" s="74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7"/>
      <c r="FRT40" s="77"/>
      <c r="FRU40" s="77"/>
      <c r="FRV40" s="74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7"/>
      <c r="FSJ40" s="77"/>
      <c r="FSK40" s="74"/>
      <c r="FSL40" s="77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7"/>
      <c r="FSZ40" s="74"/>
      <c r="FTA40" s="77"/>
      <c r="FTB40" s="77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4"/>
      <c r="FTP40" s="77"/>
      <c r="FTQ40" s="77"/>
      <c r="FTR40" s="77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4"/>
      <c r="FUE40" s="77"/>
      <c r="FUF40" s="77"/>
      <c r="FUG40" s="77"/>
      <c r="FUH40" s="77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4"/>
      <c r="FUT40" s="77"/>
      <c r="FUU40" s="77"/>
      <c r="FUV40" s="77"/>
      <c r="FUW40" s="77"/>
      <c r="FUX40" s="77"/>
      <c r="FUY40" s="77"/>
      <c r="FUZ40" s="77"/>
      <c r="FVA40" s="77"/>
      <c r="FVB40" s="77"/>
      <c r="FVC40" s="77"/>
      <c r="FVD40" s="77"/>
      <c r="FVE40" s="77"/>
      <c r="FVF40" s="77"/>
      <c r="FVG40" s="77"/>
      <c r="FVH40" s="74"/>
      <c r="FVI40" s="77"/>
      <c r="FVJ40" s="77"/>
      <c r="FVK40" s="77"/>
      <c r="FVL40" s="77"/>
      <c r="FVM40" s="77"/>
      <c r="FVN40" s="77"/>
      <c r="FVO40" s="77"/>
      <c r="FVP40" s="77"/>
      <c r="FVQ40" s="77"/>
      <c r="FVR40" s="77"/>
      <c r="FVS40" s="77"/>
      <c r="FVT40" s="77"/>
      <c r="FVU40" s="77"/>
      <c r="FVV40" s="77"/>
      <c r="FVW40" s="74"/>
      <c r="FVX40" s="77"/>
      <c r="FVY40" s="77"/>
      <c r="FVZ40" s="77"/>
      <c r="FWA40" s="77"/>
      <c r="FWB40" s="77"/>
      <c r="FWC40" s="77"/>
      <c r="FWD40" s="77"/>
      <c r="FWE40" s="77"/>
      <c r="FWF40" s="77"/>
      <c r="FWG40" s="77"/>
      <c r="FWH40" s="77"/>
      <c r="FWI40" s="77"/>
      <c r="FWJ40" s="77"/>
      <c r="FWK40" s="77"/>
      <c r="FWL40" s="74"/>
      <c r="FWM40" s="77"/>
      <c r="FWN40" s="77"/>
      <c r="FWO40" s="77"/>
      <c r="FWP40" s="77"/>
      <c r="FWQ40" s="77"/>
      <c r="FWR40" s="77"/>
      <c r="FWS40" s="77"/>
      <c r="FWT40" s="77"/>
      <c r="FWU40" s="77"/>
      <c r="FWV40" s="77"/>
      <c r="FWW40" s="77"/>
      <c r="FWX40" s="77"/>
      <c r="FWY40" s="77"/>
      <c r="FWZ40" s="77"/>
      <c r="FXA40" s="74"/>
      <c r="FXB40" s="77"/>
      <c r="FXC40" s="77"/>
      <c r="FXD40" s="77"/>
      <c r="FXE40" s="77"/>
      <c r="FXF40" s="77"/>
      <c r="FXG40" s="77"/>
      <c r="FXH40" s="77"/>
      <c r="FXI40" s="77"/>
      <c r="FXJ40" s="77"/>
      <c r="FXK40" s="77"/>
      <c r="FXL40" s="77"/>
      <c r="FXM40" s="77"/>
      <c r="FXN40" s="77"/>
      <c r="FXO40" s="77"/>
      <c r="FXP40" s="74"/>
      <c r="FXQ40" s="77"/>
      <c r="FXR40" s="77"/>
      <c r="FXS40" s="77"/>
      <c r="FXT40" s="77"/>
      <c r="FXU40" s="77"/>
      <c r="FXV40" s="77"/>
      <c r="FXW40" s="77"/>
      <c r="FXX40" s="77"/>
      <c r="FXY40" s="77"/>
      <c r="FXZ40" s="77"/>
      <c r="FYA40" s="77"/>
      <c r="FYB40" s="77"/>
      <c r="FYC40" s="77"/>
      <c r="FYD40" s="77"/>
      <c r="FYE40" s="74"/>
      <c r="FYF40" s="77"/>
      <c r="FYG40" s="77"/>
      <c r="FYH40" s="77"/>
      <c r="FYI40" s="77"/>
      <c r="FYJ40" s="77"/>
      <c r="FYK40" s="77"/>
      <c r="FYL40" s="77"/>
      <c r="FYM40" s="77"/>
      <c r="FYN40" s="77"/>
      <c r="FYO40" s="77"/>
      <c r="FYP40" s="77"/>
      <c r="FYQ40" s="77"/>
      <c r="FYR40" s="77"/>
      <c r="FYS40" s="77"/>
      <c r="FYT40" s="74"/>
      <c r="FYU40" s="77"/>
      <c r="FYV40" s="77"/>
      <c r="FYW40" s="77"/>
      <c r="FYX40" s="77"/>
      <c r="FYY40" s="77"/>
      <c r="FYZ40" s="77"/>
      <c r="FZA40" s="77"/>
      <c r="FZB40" s="77"/>
      <c r="FZC40" s="77"/>
      <c r="FZD40" s="77"/>
      <c r="FZE40" s="77"/>
      <c r="FZF40" s="77"/>
      <c r="FZG40" s="77"/>
      <c r="FZH40" s="77"/>
      <c r="FZI40" s="74"/>
      <c r="FZJ40" s="77"/>
      <c r="FZK40" s="77"/>
      <c r="FZL40" s="77"/>
      <c r="FZM40" s="77"/>
      <c r="FZN40" s="77"/>
      <c r="FZO40" s="77"/>
      <c r="FZP40" s="77"/>
      <c r="FZQ40" s="77"/>
      <c r="FZR40" s="77"/>
      <c r="FZS40" s="77"/>
      <c r="FZT40" s="77"/>
      <c r="FZU40" s="77"/>
      <c r="FZV40" s="77"/>
      <c r="FZW40" s="77"/>
      <c r="FZX40" s="74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7"/>
      <c r="GAJ40" s="77"/>
      <c r="GAK40" s="77"/>
      <c r="GAL40" s="77"/>
      <c r="GAM40" s="74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7"/>
      <c r="GAZ40" s="77"/>
      <c r="GBA40" s="77"/>
      <c r="GBB40" s="74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7"/>
      <c r="GBP40" s="77"/>
      <c r="GBQ40" s="74"/>
      <c r="GBR40" s="77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7"/>
      <c r="GCF40" s="74"/>
      <c r="GCG40" s="77"/>
      <c r="GCH40" s="77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4"/>
      <c r="GCV40" s="77"/>
      <c r="GCW40" s="77"/>
      <c r="GCX40" s="77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4"/>
      <c r="GDK40" s="77"/>
      <c r="GDL40" s="77"/>
      <c r="GDM40" s="77"/>
      <c r="GDN40" s="77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4"/>
      <c r="GDZ40" s="77"/>
      <c r="GEA40" s="77"/>
      <c r="GEB40" s="77"/>
      <c r="GEC40" s="77"/>
      <c r="GED40" s="77"/>
      <c r="GEE40" s="77"/>
      <c r="GEF40" s="77"/>
      <c r="GEG40" s="77"/>
      <c r="GEH40" s="77"/>
      <c r="GEI40" s="77"/>
      <c r="GEJ40" s="77"/>
      <c r="GEK40" s="77"/>
      <c r="GEL40" s="77"/>
      <c r="GEM40" s="77"/>
      <c r="GEN40" s="74"/>
      <c r="GEO40" s="77"/>
      <c r="GEP40" s="77"/>
      <c r="GEQ40" s="77"/>
      <c r="GER40" s="77"/>
      <c r="GES40" s="77"/>
      <c r="GET40" s="77"/>
      <c r="GEU40" s="77"/>
      <c r="GEV40" s="77"/>
      <c r="GEW40" s="77"/>
      <c r="GEX40" s="77"/>
      <c r="GEY40" s="77"/>
      <c r="GEZ40" s="77"/>
      <c r="GFA40" s="77"/>
      <c r="GFB40" s="77"/>
      <c r="GFC40" s="74"/>
      <c r="GFD40" s="77"/>
      <c r="GFE40" s="77"/>
      <c r="GFF40" s="77"/>
      <c r="GFG40" s="77"/>
      <c r="GFH40" s="77"/>
      <c r="GFI40" s="77"/>
      <c r="GFJ40" s="77"/>
      <c r="GFK40" s="77"/>
      <c r="GFL40" s="77"/>
      <c r="GFM40" s="77"/>
      <c r="GFN40" s="77"/>
      <c r="GFO40" s="77"/>
      <c r="GFP40" s="77"/>
      <c r="GFQ40" s="77"/>
      <c r="GFR40" s="74"/>
      <c r="GFS40" s="77"/>
      <c r="GFT40" s="77"/>
      <c r="GFU40" s="77"/>
      <c r="GFV40" s="77"/>
      <c r="GFW40" s="77"/>
      <c r="GFX40" s="77"/>
      <c r="GFY40" s="77"/>
      <c r="GFZ40" s="77"/>
      <c r="GGA40" s="77"/>
      <c r="GGB40" s="77"/>
      <c r="GGC40" s="77"/>
      <c r="GGD40" s="77"/>
      <c r="GGE40" s="77"/>
      <c r="GGF40" s="77"/>
      <c r="GGG40" s="74"/>
      <c r="GGH40" s="77"/>
      <c r="GGI40" s="77"/>
      <c r="GGJ40" s="77"/>
      <c r="GGK40" s="77"/>
      <c r="GGL40" s="77"/>
      <c r="GGM40" s="77"/>
      <c r="GGN40" s="77"/>
      <c r="GGO40" s="77"/>
      <c r="GGP40" s="77"/>
      <c r="GGQ40" s="77"/>
      <c r="GGR40" s="77"/>
      <c r="GGS40" s="77"/>
      <c r="GGT40" s="77"/>
      <c r="GGU40" s="77"/>
      <c r="GGV40" s="74"/>
      <c r="GGW40" s="77"/>
      <c r="GGX40" s="77"/>
      <c r="GGY40" s="77"/>
      <c r="GGZ40" s="77"/>
      <c r="GHA40" s="77"/>
      <c r="GHB40" s="77"/>
      <c r="GHC40" s="77"/>
      <c r="GHD40" s="77"/>
      <c r="GHE40" s="77"/>
      <c r="GHF40" s="77"/>
      <c r="GHG40" s="77"/>
      <c r="GHH40" s="77"/>
      <c r="GHI40" s="77"/>
      <c r="GHJ40" s="77"/>
      <c r="GHK40" s="74"/>
      <c r="GHL40" s="77"/>
      <c r="GHM40" s="77"/>
      <c r="GHN40" s="77"/>
      <c r="GHO40" s="77"/>
      <c r="GHP40" s="77"/>
      <c r="GHQ40" s="77"/>
      <c r="GHR40" s="77"/>
      <c r="GHS40" s="77"/>
      <c r="GHT40" s="77"/>
      <c r="GHU40" s="77"/>
      <c r="GHV40" s="77"/>
      <c r="GHW40" s="77"/>
      <c r="GHX40" s="77"/>
      <c r="GHY40" s="77"/>
      <c r="GHZ40" s="74"/>
      <c r="GIA40" s="77"/>
      <c r="GIB40" s="77"/>
      <c r="GIC40" s="77"/>
      <c r="GID40" s="77"/>
      <c r="GIE40" s="77"/>
      <c r="GIF40" s="77"/>
      <c r="GIG40" s="77"/>
      <c r="GIH40" s="77"/>
      <c r="GII40" s="77"/>
      <c r="GIJ40" s="77"/>
      <c r="GIK40" s="77"/>
      <c r="GIL40" s="77"/>
      <c r="GIM40" s="77"/>
      <c r="GIN40" s="77"/>
      <c r="GIO40" s="74"/>
      <c r="GIP40" s="77"/>
      <c r="GIQ40" s="77"/>
      <c r="GIR40" s="77"/>
      <c r="GIS40" s="77"/>
      <c r="GIT40" s="77"/>
      <c r="GIU40" s="77"/>
      <c r="GIV40" s="77"/>
      <c r="GIW40" s="77"/>
      <c r="GIX40" s="77"/>
      <c r="GIY40" s="77"/>
      <c r="GIZ40" s="77"/>
      <c r="GJA40" s="77"/>
      <c r="GJB40" s="77"/>
      <c r="GJC40" s="77"/>
      <c r="GJD40" s="74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7"/>
      <c r="GJP40" s="77"/>
      <c r="GJQ40" s="77"/>
      <c r="GJR40" s="77"/>
      <c r="GJS40" s="74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7"/>
      <c r="GKF40" s="77"/>
      <c r="GKG40" s="77"/>
      <c r="GKH40" s="74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7"/>
      <c r="GKV40" s="77"/>
      <c r="GKW40" s="74"/>
      <c r="GKX40" s="77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7"/>
      <c r="GLL40" s="74"/>
      <c r="GLM40" s="77"/>
      <c r="GLN40" s="77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4"/>
      <c r="GMB40" s="77"/>
      <c r="GMC40" s="77"/>
      <c r="GMD40" s="77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4"/>
      <c r="GMQ40" s="77"/>
      <c r="GMR40" s="77"/>
      <c r="GMS40" s="77"/>
      <c r="GMT40" s="77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4"/>
      <c r="GNF40" s="77"/>
      <c r="GNG40" s="77"/>
      <c r="GNH40" s="77"/>
      <c r="GNI40" s="77"/>
      <c r="GNJ40" s="77"/>
      <c r="GNK40" s="77"/>
      <c r="GNL40" s="77"/>
      <c r="GNM40" s="77"/>
      <c r="GNN40" s="77"/>
      <c r="GNO40" s="77"/>
      <c r="GNP40" s="77"/>
      <c r="GNQ40" s="77"/>
      <c r="GNR40" s="77"/>
      <c r="GNS40" s="77"/>
      <c r="GNT40" s="74"/>
      <c r="GNU40" s="77"/>
      <c r="GNV40" s="77"/>
      <c r="GNW40" s="77"/>
      <c r="GNX40" s="77"/>
      <c r="GNY40" s="77"/>
      <c r="GNZ40" s="77"/>
      <c r="GOA40" s="77"/>
      <c r="GOB40" s="77"/>
      <c r="GOC40" s="77"/>
      <c r="GOD40" s="77"/>
      <c r="GOE40" s="77"/>
      <c r="GOF40" s="77"/>
      <c r="GOG40" s="77"/>
      <c r="GOH40" s="77"/>
      <c r="GOI40" s="74"/>
      <c r="GOJ40" s="77"/>
      <c r="GOK40" s="77"/>
      <c r="GOL40" s="77"/>
      <c r="GOM40" s="77"/>
      <c r="GON40" s="77"/>
      <c r="GOO40" s="77"/>
      <c r="GOP40" s="77"/>
      <c r="GOQ40" s="77"/>
      <c r="GOR40" s="77"/>
      <c r="GOS40" s="77"/>
      <c r="GOT40" s="77"/>
      <c r="GOU40" s="77"/>
      <c r="GOV40" s="77"/>
      <c r="GOW40" s="77"/>
      <c r="GOX40" s="74"/>
      <c r="GOY40" s="77"/>
      <c r="GOZ40" s="77"/>
      <c r="GPA40" s="77"/>
      <c r="GPB40" s="77"/>
      <c r="GPC40" s="77"/>
      <c r="GPD40" s="77"/>
      <c r="GPE40" s="77"/>
      <c r="GPF40" s="77"/>
      <c r="GPG40" s="77"/>
      <c r="GPH40" s="77"/>
      <c r="GPI40" s="77"/>
      <c r="GPJ40" s="77"/>
      <c r="GPK40" s="77"/>
      <c r="GPL40" s="77"/>
      <c r="GPM40" s="74"/>
      <c r="GPN40" s="77"/>
      <c r="GPO40" s="77"/>
      <c r="GPP40" s="77"/>
      <c r="GPQ40" s="77"/>
      <c r="GPR40" s="77"/>
      <c r="GPS40" s="77"/>
      <c r="GPT40" s="77"/>
      <c r="GPU40" s="77"/>
      <c r="GPV40" s="77"/>
      <c r="GPW40" s="77"/>
      <c r="GPX40" s="77"/>
      <c r="GPY40" s="77"/>
      <c r="GPZ40" s="77"/>
      <c r="GQA40" s="77"/>
      <c r="GQB40" s="74"/>
      <c r="GQC40" s="77"/>
      <c r="GQD40" s="77"/>
      <c r="GQE40" s="77"/>
      <c r="GQF40" s="77"/>
      <c r="GQG40" s="77"/>
      <c r="GQH40" s="77"/>
      <c r="GQI40" s="77"/>
      <c r="GQJ40" s="77"/>
      <c r="GQK40" s="77"/>
      <c r="GQL40" s="77"/>
      <c r="GQM40" s="77"/>
      <c r="GQN40" s="77"/>
      <c r="GQO40" s="77"/>
      <c r="GQP40" s="77"/>
      <c r="GQQ40" s="74"/>
      <c r="GQR40" s="77"/>
      <c r="GQS40" s="77"/>
      <c r="GQT40" s="77"/>
      <c r="GQU40" s="77"/>
      <c r="GQV40" s="77"/>
      <c r="GQW40" s="77"/>
      <c r="GQX40" s="77"/>
      <c r="GQY40" s="77"/>
      <c r="GQZ40" s="77"/>
      <c r="GRA40" s="77"/>
      <c r="GRB40" s="77"/>
      <c r="GRC40" s="77"/>
      <c r="GRD40" s="77"/>
      <c r="GRE40" s="77"/>
      <c r="GRF40" s="74"/>
      <c r="GRG40" s="77"/>
      <c r="GRH40" s="77"/>
      <c r="GRI40" s="77"/>
      <c r="GRJ40" s="77"/>
      <c r="GRK40" s="77"/>
      <c r="GRL40" s="77"/>
      <c r="GRM40" s="77"/>
      <c r="GRN40" s="77"/>
      <c r="GRO40" s="77"/>
      <c r="GRP40" s="77"/>
      <c r="GRQ40" s="77"/>
      <c r="GRR40" s="77"/>
      <c r="GRS40" s="77"/>
      <c r="GRT40" s="77"/>
      <c r="GRU40" s="74"/>
      <c r="GRV40" s="77"/>
      <c r="GRW40" s="77"/>
      <c r="GRX40" s="77"/>
      <c r="GRY40" s="77"/>
      <c r="GRZ40" s="77"/>
      <c r="GSA40" s="77"/>
      <c r="GSB40" s="77"/>
      <c r="GSC40" s="77"/>
      <c r="GSD40" s="77"/>
      <c r="GSE40" s="77"/>
      <c r="GSF40" s="77"/>
      <c r="GSG40" s="77"/>
      <c r="GSH40" s="77"/>
      <c r="GSI40" s="77"/>
      <c r="GSJ40" s="74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7"/>
      <c r="GSV40" s="77"/>
      <c r="GSW40" s="77"/>
      <c r="GSX40" s="77"/>
      <c r="GSY40" s="74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7"/>
      <c r="GTL40" s="77"/>
      <c r="GTM40" s="77"/>
      <c r="GTN40" s="74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7"/>
      <c r="GUB40" s="77"/>
      <c r="GUC40" s="74"/>
      <c r="GUD40" s="77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7"/>
      <c r="GUR40" s="74"/>
      <c r="GUS40" s="77"/>
      <c r="GUT40" s="77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4"/>
      <c r="GVH40" s="77"/>
      <c r="GVI40" s="77"/>
      <c r="GVJ40" s="77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4"/>
      <c r="GVW40" s="77"/>
      <c r="GVX40" s="77"/>
      <c r="GVY40" s="77"/>
      <c r="GVZ40" s="77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4"/>
      <c r="GWL40" s="77"/>
      <c r="GWM40" s="77"/>
      <c r="GWN40" s="77"/>
      <c r="GWO40" s="77"/>
      <c r="GWP40" s="77"/>
      <c r="GWQ40" s="77"/>
      <c r="GWR40" s="77"/>
      <c r="GWS40" s="77"/>
      <c r="GWT40" s="77"/>
      <c r="GWU40" s="77"/>
      <c r="GWV40" s="77"/>
      <c r="GWW40" s="77"/>
      <c r="GWX40" s="77"/>
      <c r="GWY40" s="77"/>
      <c r="GWZ40" s="74"/>
      <c r="GXA40" s="77"/>
      <c r="GXB40" s="77"/>
      <c r="GXC40" s="77"/>
      <c r="GXD40" s="77"/>
      <c r="GXE40" s="77"/>
      <c r="GXF40" s="77"/>
      <c r="GXG40" s="77"/>
      <c r="GXH40" s="77"/>
      <c r="GXI40" s="77"/>
      <c r="GXJ40" s="77"/>
      <c r="GXK40" s="77"/>
      <c r="GXL40" s="77"/>
      <c r="GXM40" s="77"/>
      <c r="GXN40" s="77"/>
      <c r="GXO40" s="74"/>
      <c r="GXP40" s="77"/>
      <c r="GXQ40" s="77"/>
      <c r="GXR40" s="77"/>
      <c r="GXS40" s="77"/>
      <c r="GXT40" s="77"/>
      <c r="GXU40" s="77"/>
      <c r="GXV40" s="77"/>
      <c r="GXW40" s="77"/>
      <c r="GXX40" s="77"/>
      <c r="GXY40" s="77"/>
      <c r="GXZ40" s="77"/>
      <c r="GYA40" s="77"/>
      <c r="GYB40" s="77"/>
      <c r="GYC40" s="77"/>
      <c r="GYD40" s="74"/>
      <c r="GYE40" s="77"/>
      <c r="GYF40" s="77"/>
      <c r="GYG40" s="77"/>
      <c r="GYH40" s="77"/>
      <c r="GYI40" s="77"/>
      <c r="GYJ40" s="77"/>
      <c r="GYK40" s="77"/>
      <c r="GYL40" s="77"/>
      <c r="GYM40" s="77"/>
      <c r="GYN40" s="77"/>
      <c r="GYO40" s="77"/>
      <c r="GYP40" s="77"/>
      <c r="GYQ40" s="77"/>
      <c r="GYR40" s="77"/>
      <c r="GYS40" s="74"/>
      <c r="GYT40" s="77"/>
      <c r="GYU40" s="77"/>
      <c r="GYV40" s="77"/>
      <c r="GYW40" s="77"/>
      <c r="GYX40" s="77"/>
      <c r="GYY40" s="77"/>
      <c r="GYZ40" s="77"/>
      <c r="GZA40" s="77"/>
      <c r="GZB40" s="77"/>
      <c r="GZC40" s="77"/>
      <c r="GZD40" s="77"/>
      <c r="GZE40" s="77"/>
      <c r="GZF40" s="77"/>
      <c r="GZG40" s="77"/>
      <c r="GZH40" s="74"/>
      <c r="GZI40" s="77"/>
      <c r="GZJ40" s="77"/>
      <c r="GZK40" s="77"/>
      <c r="GZL40" s="77"/>
      <c r="GZM40" s="77"/>
      <c r="GZN40" s="77"/>
      <c r="GZO40" s="77"/>
      <c r="GZP40" s="77"/>
      <c r="GZQ40" s="77"/>
      <c r="GZR40" s="77"/>
      <c r="GZS40" s="77"/>
      <c r="GZT40" s="77"/>
      <c r="GZU40" s="77"/>
      <c r="GZV40" s="77"/>
      <c r="GZW40" s="74"/>
      <c r="GZX40" s="77"/>
      <c r="GZY40" s="77"/>
      <c r="GZZ40" s="77"/>
      <c r="HAA40" s="77"/>
      <c r="HAB40" s="77"/>
      <c r="HAC40" s="77"/>
      <c r="HAD40" s="77"/>
      <c r="HAE40" s="77"/>
      <c r="HAF40" s="77"/>
      <c r="HAG40" s="77"/>
      <c r="HAH40" s="77"/>
      <c r="HAI40" s="77"/>
      <c r="HAJ40" s="77"/>
      <c r="HAK40" s="77"/>
      <c r="HAL40" s="74"/>
      <c r="HAM40" s="77"/>
      <c r="HAN40" s="77"/>
      <c r="HAO40" s="77"/>
      <c r="HAP40" s="77"/>
      <c r="HAQ40" s="77"/>
      <c r="HAR40" s="77"/>
      <c r="HAS40" s="77"/>
      <c r="HAT40" s="77"/>
      <c r="HAU40" s="77"/>
      <c r="HAV40" s="77"/>
      <c r="HAW40" s="77"/>
      <c r="HAX40" s="77"/>
      <c r="HAY40" s="77"/>
      <c r="HAZ40" s="77"/>
      <c r="HBA40" s="74"/>
      <c r="HBB40" s="77"/>
      <c r="HBC40" s="77"/>
      <c r="HBD40" s="77"/>
      <c r="HBE40" s="77"/>
      <c r="HBF40" s="77"/>
      <c r="HBG40" s="77"/>
      <c r="HBH40" s="77"/>
      <c r="HBI40" s="77"/>
      <c r="HBJ40" s="77"/>
      <c r="HBK40" s="77"/>
      <c r="HBL40" s="77"/>
      <c r="HBM40" s="77"/>
      <c r="HBN40" s="77"/>
      <c r="HBO40" s="77"/>
      <c r="HBP40" s="74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7"/>
      <c r="HCB40" s="77"/>
      <c r="HCC40" s="77"/>
      <c r="HCD40" s="77"/>
      <c r="HCE40" s="74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7"/>
      <c r="HCR40" s="77"/>
      <c r="HCS40" s="77"/>
      <c r="HCT40" s="74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7"/>
      <c r="HDH40" s="77"/>
      <c r="HDI40" s="74"/>
      <c r="HDJ40" s="77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7"/>
      <c r="HDX40" s="74"/>
      <c r="HDY40" s="77"/>
      <c r="HDZ40" s="77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4"/>
      <c r="HEN40" s="77"/>
      <c r="HEO40" s="77"/>
      <c r="HEP40" s="77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4"/>
      <c r="HFC40" s="77"/>
      <c r="HFD40" s="77"/>
      <c r="HFE40" s="77"/>
      <c r="HFF40" s="77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4"/>
      <c r="HFR40" s="77"/>
      <c r="HFS40" s="77"/>
      <c r="HFT40" s="77"/>
      <c r="HFU40" s="77"/>
      <c r="HFV40" s="77"/>
      <c r="HFW40" s="77"/>
      <c r="HFX40" s="77"/>
      <c r="HFY40" s="77"/>
      <c r="HFZ40" s="77"/>
      <c r="HGA40" s="77"/>
      <c r="HGB40" s="77"/>
      <c r="HGC40" s="77"/>
      <c r="HGD40" s="77"/>
      <c r="HGE40" s="77"/>
      <c r="HGF40" s="74"/>
      <c r="HGG40" s="77"/>
      <c r="HGH40" s="77"/>
      <c r="HGI40" s="77"/>
      <c r="HGJ40" s="77"/>
      <c r="HGK40" s="77"/>
      <c r="HGL40" s="77"/>
      <c r="HGM40" s="77"/>
      <c r="HGN40" s="77"/>
      <c r="HGO40" s="77"/>
      <c r="HGP40" s="77"/>
      <c r="HGQ40" s="77"/>
      <c r="HGR40" s="77"/>
      <c r="HGS40" s="77"/>
      <c r="HGT40" s="77"/>
      <c r="HGU40" s="74"/>
      <c r="HGV40" s="77"/>
      <c r="HGW40" s="77"/>
      <c r="HGX40" s="77"/>
      <c r="HGY40" s="77"/>
      <c r="HGZ40" s="77"/>
      <c r="HHA40" s="77"/>
      <c r="HHB40" s="77"/>
      <c r="HHC40" s="77"/>
      <c r="HHD40" s="77"/>
      <c r="HHE40" s="77"/>
      <c r="HHF40" s="77"/>
      <c r="HHG40" s="77"/>
      <c r="HHH40" s="77"/>
      <c r="HHI40" s="77"/>
      <c r="HHJ40" s="74"/>
      <c r="HHK40" s="77"/>
      <c r="HHL40" s="77"/>
      <c r="HHM40" s="77"/>
      <c r="HHN40" s="77"/>
      <c r="HHO40" s="77"/>
      <c r="HHP40" s="77"/>
      <c r="HHQ40" s="77"/>
      <c r="HHR40" s="77"/>
      <c r="HHS40" s="77"/>
      <c r="HHT40" s="77"/>
      <c r="HHU40" s="77"/>
      <c r="HHV40" s="77"/>
      <c r="HHW40" s="77"/>
      <c r="HHX40" s="77"/>
      <c r="HHY40" s="74"/>
      <c r="HHZ40" s="77"/>
      <c r="HIA40" s="77"/>
      <c r="HIB40" s="77"/>
      <c r="HIC40" s="77"/>
      <c r="HID40" s="77"/>
      <c r="HIE40" s="77"/>
      <c r="HIF40" s="77"/>
      <c r="HIG40" s="77"/>
      <c r="HIH40" s="77"/>
      <c r="HII40" s="77"/>
      <c r="HIJ40" s="77"/>
      <c r="HIK40" s="77"/>
      <c r="HIL40" s="77"/>
      <c r="HIM40" s="77"/>
      <c r="HIN40" s="74"/>
      <c r="HIO40" s="77"/>
      <c r="HIP40" s="77"/>
      <c r="HIQ40" s="77"/>
      <c r="HIR40" s="77"/>
      <c r="HIS40" s="77"/>
      <c r="HIT40" s="77"/>
      <c r="HIU40" s="77"/>
      <c r="HIV40" s="77"/>
      <c r="HIW40" s="77"/>
      <c r="HIX40" s="77"/>
      <c r="HIY40" s="77"/>
      <c r="HIZ40" s="77"/>
      <c r="HJA40" s="77"/>
      <c r="HJB40" s="77"/>
      <c r="HJC40" s="74"/>
      <c r="HJD40" s="77"/>
      <c r="HJE40" s="77"/>
      <c r="HJF40" s="77"/>
      <c r="HJG40" s="77"/>
      <c r="HJH40" s="77"/>
      <c r="HJI40" s="77"/>
      <c r="HJJ40" s="77"/>
      <c r="HJK40" s="77"/>
      <c r="HJL40" s="77"/>
      <c r="HJM40" s="77"/>
      <c r="HJN40" s="77"/>
      <c r="HJO40" s="77"/>
      <c r="HJP40" s="77"/>
      <c r="HJQ40" s="77"/>
      <c r="HJR40" s="74"/>
      <c r="HJS40" s="77"/>
      <c r="HJT40" s="77"/>
      <c r="HJU40" s="77"/>
      <c r="HJV40" s="77"/>
      <c r="HJW40" s="77"/>
      <c r="HJX40" s="77"/>
      <c r="HJY40" s="77"/>
      <c r="HJZ40" s="77"/>
      <c r="HKA40" s="77"/>
      <c r="HKB40" s="77"/>
      <c r="HKC40" s="77"/>
      <c r="HKD40" s="77"/>
      <c r="HKE40" s="77"/>
      <c r="HKF40" s="77"/>
      <c r="HKG40" s="74"/>
      <c r="HKH40" s="77"/>
      <c r="HKI40" s="77"/>
      <c r="HKJ40" s="77"/>
      <c r="HKK40" s="77"/>
      <c r="HKL40" s="77"/>
      <c r="HKM40" s="77"/>
      <c r="HKN40" s="77"/>
      <c r="HKO40" s="77"/>
      <c r="HKP40" s="77"/>
      <c r="HKQ40" s="77"/>
      <c r="HKR40" s="77"/>
      <c r="HKS40" s="77"/>
      <c r="HKT40" s="77"/>
      <c r="HKU40" s="77"/>
      <c r="HKV40" s="74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7"/>
      <c r="HLH40" s="77"/>
      <c r="HLI40" s="77"/>
      <c r="HLJ40" s="77"/>
      <c r="HLK40" s="74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7"/>
      <c r="HLX40" s="77"/>
      <c r="HLY40" s="77"/>
      <c r="HLZ40" s="74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7"/>
      <c r="HMN40" s="77"/>
      <c r="HMO40" s="74"/>
      <c r="HMP40" s="77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7"/>
      <c r="HND40" s="74"/>
      <c r="HNE40" s="77"/>
      <c r="HNF40" s="77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4"/>
      <c r="HNT40" s="77"/>
      <c r="HNU40" s="77"/>
      <c r="HNV40" s="77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4"/>
      <c r="HOI40" s="77"/>
      <c r="HOJ40" s="77"/>
      <c r="HOK40" s="77"/>
      <c r="HOL40" s="77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4"/>
      <c r="HOX40" s="77"/>
      <c r="HOY40" s="77"/>
      <c r="HOZ40" s="77"/>
      <c r="HPA40" s="77"/>
      <c r="HPB40" s="77"/>
      <c r="HPC40" s="77"/>
      <c r="HPD40" s="77"/>
      <c r="HPE40" s="77"/>
      <c r="HPF40" s="77"/>
      <c r="HPG40" s="77"/>
      <c r="HPH40" s="77"/>
      <c r="HPI40" s="77"/>
      <c r="HPJ40" s="77"/>
      <c r="HPK40" s="77"/>
      <c r="HPL40" s="74"/>
      <c r="HPM40" s="77"/>
      <c r="HPN40" s="77"/>
      <c r="HPO40" s="77"/>
      <c r="HPP40" s="77"/>
      <c r="HPQ40" s="77"/>
      <c r="HPR40" s="77"/>
      <c r="HPS40" s="77"/>
      <c r="HPT40" s="77"/>
      <c r="HPU40" s="77"/>
      <c r="HPV40" s="77"/>
      <c r="HPW40" s="77"/>
      <c r="HPX40" s="77"/>
      <c r="HPY40" s="77"/>
      <c r="HPZ40" s="77"/>
      <c r="HQA40" s="74"/>
      <c r="HQB40" s="77"/>
      <c r="HQC40" s="77"/>
      <c r="HQD40" s="77"/>
      <c r="HQE40" s="77"/>
      <c r="HQF40" s="77"/>
      <c r="HQG40" s="77"/>
      <c r="HQH40" s="77"/>
      <c r="HQI40" s="77"/>
      <c r="HQJ40" s="77"/>
      <c r="HQK40" s="77"/>
      <c r="HQL40" s="77"/>
      <c r="HQM40" s="77"/>
      <c r="HQN40" s="77"/>
      <c r="HQO40" s="77"/>
      <c r="HQP40" s="74"/>
      <c r="HQQ40" s="77"/>
      <c r="HQR40" s="77"/>
      <c r="HQS40" s="77"/>
      <c r="HQT40" s="77"/>
      <c r="HQU40" s="77"/>
      <c r="HQV40" s="77"/>
      <c r="HQW40" s="77"/>
      <c r="HQX40" s="77"/>
      <c r="HQY40" s="77"/>
      <c r="HQZ40" s="77"/>
      <c r="HRA40" s="77"/>
      <c r="HRB40" s="77"/>
      <c r="HRC40" s="77"/>
      <c r="HRD40" s="77"/>
      <c r="HRE40" s="74"/>
      <c r="HRF40" s="77"/>
      <c r="HRG40" s="77"/>
      <c r="HRH40" s="77"/>
      <c r="HRI40" s="77"/>
      <c r="HRJ40" s="77"/>
      <c r="HRK40" s="77"/>
      <c r="HRL40" s="77"/>
      <c r="HRM40" s="77"/>
      <c r="HRN40" s="77"/>
      <c r="HRO40" s="77"/>
      <c r="HRP40" s="77"/>
      <c r="HRQ40" s="77"/>
      <c r="HRR40" s="77"/>
      <c r="HRS40" s="77"/>
      <c r="HRT40" s="74"/>
      <c r="HRU40" s="77"/>
      <c r="HRV40" s="77"/>
      <c r="HRW40" s="77"/>
      <c r="HRX40" s="77"/>
      <c r="HRY40" s="77"/>
      <c r="HRZ40" s="77"/>
      <c r="HSA40" s="77"/>
      <c r="HSB40" s="77"/>
      <c r="HSC40" s="77"/>
      <c r="HSD40" s="77"/>
      <c r="HSE40" s="77"/>
      <c r="HSF40" s="77"/>
      <c r="HSG40" s="77"/>
      <c r="HSH40" s="77"/>
      <c r="HSI40" s="74"/>
      <c r="HSJ40" s="77"/>
      <c r="HSK40" s="77"/>
      <c r="HSL40" s="77"/>
      <c r="HSM40" s="77"/>
      <c r="HSN40" s="77"/>
      <c r="HSO40" s="77"/>
      <c r="HSP40" s="77"/>
      <c r="HSQ40" s="77"/>
      <c r="HSR40" s="77"/>
      <c r="HSS40" s="77"/>
      <c r="HST40" s="77"/>
      <c r="HSU40" s="77"/>
      <c r="HSV40" s="77"/>
      <c r="HSW40" s="77"/>
      <c r="HSX40" s="74"/>
      <c r="HSY40" s="77"/>
      <c r="HSZ40" s="77"/>
      <c r="HTA40" s="77"/>
      <c r="HTB40" s="77"/>
      <c r="HTC40" s="77"/>
      <c r="HTD40" s="77"/>
      <c r="HTE40" s="77"/>
      <c r="HTF40" s="77"/>
      <c r="HTG40" s="77"/>
      <c r="HTH40" s="77"/>
      <c r="HTI40" s="77"/>
      <c r="HTJ40" s="77"/>
      <c r="HTK40" s="77"/>
      <c r="HTL40" s="77"/>
      <c r="HTM40" s="74"/>
      <c r="HTN40" s="77"/>
      <c r="HTO40" s="77"/>
      <c r="HTP40" s="77"/>
      <c r="HTQ40" s="77"/>
      <c r="HTR40" s="77"/>
      <c r="HTS40" s="77"/>
      <c r="HTT40" s="77"/>
      <c r="HTU40" s="77"/>
      <c r="HTV40" s="77"/>
      <c r="HTW40" s="77"/>
      <c r="HTX40" s="77"/>
      <c r="HTY40" s="77"/>
      <c r="HTZ40" s="77"/>
      <c r="HUA40" s="77"/>
      <c r="HUB40" s="74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7"/>
      <c r="HUN40" s="77"/>
      <c r="HUO40" s="77"/>
      <c r="HUP40" s="77"/>
      <c r="HUQ40" s="74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7"/>
      <c r="HVD40" s="77"/>
      <c r="HVE40" s="77"/>
      <c r="HVF40" s="74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7"/>
      <c r="HVT40" s="77"/>
      <c r="HVU40" s="74"/>
      <c r="HVV40" s="77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7"/>
      <c r="HWJ40" s="74"/>
      <c r="HWK40" s="77"/>
      <c r="HWL40" s="77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4"/>
      <c r="HWZ40" s="77"/>
      <c r="HXA40" s="77"/>
      <c r="HXB40" s="77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4"/>
      <c r="HXO40" s="77"/>
      <c r="HXP40" s="77"/>
      <c r="HXQ40" s="77"/>
      <c r="HXR40" s="77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4"/>
      <c r="HYD40" s="77"/>
      <c r="HYE40" s="77"/>
      <c r="HYF40" s="77"/>
      <c r="HYG40" s="77"/>
      <c r="HYH40" s="77"/>
      <c r="HYI40" s="77"/>
      <c r="HYJ40" s="77"/>
      <c r="HYK40" s="77"/>
      <c r="HYL40" s="77"/>
      <c r="HYM40" s="77"/>
      <c r="HYN40" s="77"/>
      <c r="HYO40" s="77"/>
      <c r="HYP40" s="77"/>
      <c r="HYQ40" s="77"/>
      <c r="HYR40" s="74"/>
      <c r="HYS40" s="77"/>
      <c r="HYT40" s="77"/>
      <c r="HYU40" s="77"/>
      <c r="HYV40" s="77"/>
      <c r="HYW40" s="77"/>
      <c r="HYX40" s="77"/>
      <c r="HYY40" s="77"/>
      <c r="HYZ40" s="77"/>
      <c r="HZA40" s="77"/>
      <c r="HZB40" s="77"/>
      <c r="HZC40" s="77"/>
      <c r="HZD40" s="77"/>
      <c r="HZE40" s="77"/>
      <c r="HZF40" s="77"/>
      <c r="HZG40" s="74"/>
      <c r="HZH40" s="77"/>
      <c r="HZI40" s="77"/>
      <c r="HZJ40" s="77"/>
      <c r="HZK40" s="77"/>
      <c r="HZL40" s="77"/>
      <c r="HZM40" s="77"/>
      <c r="HZN40" s="77"/>
      <c r="HZO40" s="77"/>
      <c r="HZP40" s="77"/>
      <c r="HZQ40" s="77"/>
      <c r="HZR40" s="77"/>
      <c r="HZS40" s="77"/>
      <c r="HZT40" s="77"/>
      <c r="HZU40" s="77"/>
      <c r="HZV40" s="74"/>
      <c r="HZW40" s="77"/>
      <c r="HZX40" s="77"/>
      <c r="HZY40" s="77"/>
      <c r="HZZ40" s="77"/>
      <c r="IAA40" s="77"/>
      <c r="IAB40" s="77"/>
      <c r="IAC40" s="77"/>
      <c r="IAD40" s="77"/>
      <c r="IAE40" s="77"/>
      <c r="IAF40" s="77"/>
      <c r="IAG40" s="77"/>
      <c r="IAH40" s="77"/>
      <c r="IAI40" s="77"/>
      <c r="IAJ40" s="77"/>
      <c r="IAK40" s="74"/>
      <c r="IAL40" s="77"/>
      <c r="IAM40" s="77"/>
      <c r="IAN40" s="77"/>
      <c r="IAO40" s="77"/>
      <c r="IAP40" s="77"/>
      <c r="IAQ40" s="77"/>
      <c r="IAR40" s="77"/>
      <c r="IAS40" s="77"/>
      <c r="IAT40" s="77"/>
      <c r="IAU40" s="77"/>
      <c r="IAV40" s="77"/>
      <c r="IAW40" s="77"/>
      <c r="IAX40" s="77"/>
      <c r="IAY40" s="77"/>
      <c r="IAZ40" s="74"/>
      <c r="IBA40" s="77"/>
      <c r="IBB40" s="77"/>
      <c r="IBC40" s="77"/>
      <c r="IBD40" s="77"/>
      <c r="IBE40" s="77"/>
      <c r="IBF40" s="77"/>
      <c r="IBG40" s="77"/>
      <c r="IBH40" s="77"/>
      <c r="IBI40" s="77"/>
      <c r="IBJ40" s="77"/>
      <c r="IBK40" s="77"/>
      <c r="IBL40" s="77"/>
      <c r="IBM40" s="77"/>
      <c r="IBN40" s="77"/>
      <c r="IBO40" s="74"/>
      <c r="IBP40" s="77"/>
      <c r="IBQ40" s="77"/>
      <c r="IBR40" s="77"/>
      <c r="IBS40" s="77"/>
      <c r="IBT40" s="77"/>
      <c r="IBU40" s="77"/>
      <c r="IBV40" s="77"/>
      <c r="IBW40" s="77"/>
      <c r="IBX40" s="77"/>
      <c r="IBY40" s="77"/>
      <c r="IBZ40" s="77"/>
      <c r="ICA40" s="77"/>
      <c r="ICB40" s="77"/>
      <c r="ICC40" s="77"/>
      <c r="ICD40" s="74"/>
      <c r="ICE40" s="77"/>
      <c r="ICF40" s="77"/>
      <c r="ICG40" s="77"/>
      <c r="ICH40" s="77"/>
      <c r="ICI40" s="77"/>
      <c r="ICJ40" s="77"/>
      <c r="ICK40" s="77"/>
      <c r="ICL40" s="77"/>
      <c r="ICM40" s="77"/>
      <c r="ICN40" s="77"/>
      <c r="ICO40" s="77"/>
      <c r="ICP40" s="77"/>
      <c r="ICQ40" s="77"/>
      <c r="ICR40" s="77"/>
      <c r="ICS40" s="74"/>
      <c r="ICT40" s="77"/>
      <c r="ICU40" s="77"/>
      <c r="ICV40" s="77"/>
      <c r="ICW40" s="77"/>
      <c r="ICX40" s="77"/>
      <c r="ICY40" s="77"/>
      <c r="ICZ40" s="77"/>
      <c r="IDA40" s="77"/>
      <c r="IDB40" s="77"/>
      <c r="IDC40" s="77"/>
      <c r="IDD40" s="77"/>
      <c r="IDE40" s="77"/>
      <c r="IDF40" s="77"/>
      <c r="IDG40" s="77"/>
      <c r="IDH40" s="74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7"/>
      <c r="IDT40" s="77"/>
      <c r="IDU40" s="77"/>
      <c r="IDV40" s="77"/>
      <c r="IDW40" s="74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7"/>
      <c r="IEJ40" s="77"/>
      <c r="IEK40" s="77"/>
      <c r="IEL40" s="74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7"/>
      <c r="IEZ40" s="77"/>
      <c r="IFA40" s="74"/>
      <c r="IFB40" s="77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7"/>
      <c r="IFP40" s="74"/>
      <c r="IFQ40" s="77"/>
      <c r="IFR40" s="77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4"/>
      <c r="IGF40" s="77"/>
      <c r="IGG40" s="77"/>
      <c r="IGH40" s="77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4"/>
      <c r="IGU40" s="77"/>
      <c r="IGV40" s="77"/>
      <c r="IGW40" s="77"/>
      <c r="IGX40" s="77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4"/>
      <c r="IHJ40" s="77"/>
      <c r="IHK40" s="77"/>
      <c r="IHL40" s="77"/>
      <c r="IHM40" s="77"/>
      <c r="IHN40" s="77"/>
      <c r="IHO40" s="77"/>
      <c r="IHP40" s="77"/>
      <c r="IHQ40" s="77"/>
      <c r="IHR40" s="77"/>
      <c r="IHS40" s="77"/>
      <c r="IHT40" s="77"/>
      <c r="IHU40" s="77"/>
      <c r="IHV40" s="77"/>
      <c r="IHW40" s="77"/>
      <c r="IHX40" s="74"/>
      <c r="IHY40" s="77"/>
      <c r="IHZ40" s="77"/>
      <c r="IIA40" s="77"/>
      <c r="IIB40" s="77"/>
      <c r="IIC40" s="77"/>
      <c r="IID40" s="77"/>
      <c r="IIE40" s="77"/>
      <c r="IIF40" s="77"/>
      <c r="IIG40" s="77"/>
      <c r="IIH40" s="77"/>
      <c r="III40" s="77"/>
      <c r="IIJ40" s="77"/>
      <c r="IIK40" s="77"/>
      <c r="IIL40" s="77"/>
      <c r="IIM40" s="74"/>
      <c r="IIN40" s="77"/>
      <c r="IIO40" s="77"/>
      <c r="IIP40" s="77"/>
      <c r="IIQ40" s="77"/>
      <c r="IIR40" s="77"/>
      <c r="IIS40" s="77"/>
      <c r="IIT40" s="77"/>
      <c r="IIU40" s="77"/>
      <c r="IIV40" s="77"/>
      <c r="IIW40" s="77"/>
      <c r="IIX40" s="77"/>
      <c r="IIY40" s="77"/>
      <c r="IIZ40" s="77"/>
      <c r="IJA40" s="77"/>
      <c r="IJB40" s="74"/>
      <c r="IJC40" s="77"/>
      <c r="IJD40" s="77"/>
      <c r="IJE40" s="77"/>
      <c r="IJF40" s="77"/>
      <c r="IJG40" s="77"/>
      <c r="IJH40" s="77"/>
      <c r="IJI40" s="77"/>
      <c r="IJJ40" s="77"/>
      <c r="IJK40" s="77"/>
      <c r="IJL40" s="77"/>
      <c r="IJM40" s="77"/>
      <c r="IJN40" s="77"/>
      <c r="IJO40" s="77"/>
      <c r="IJP40" s="77"/>
      <c r="IJQ40" s="74"/>
      <c r="IJR40" s="77"/>
      <c r="IJS40" s="77"/>
      <c r="IJT40" s="77"/>
      <c r="IJU40" s="77"/>
      <c r="IJV40" s="77"/>
      <c r="IJW40" s="77"/>
      <c r="IJX40" s="77"/>
      <c r="IJY40" s="77"/>
      <c r="IJZ40" s="77"/>
      <c r="IKA40" s="77"/>
      <c r="IKB40" s="77"/>
      <c r="IKC40" s="77"/>
      <c r="IKD40" s="77"/>
      <c r="IKE40" s="77"/>
      <c r="IKF40" s="74"/>
      <c r="IKG40" s="77"/>
      <c r="IKH40" s="77"/>
      <c r="IKI40" s="77"/>
      <c r="IKJ40" s="77"/>
      <c r="IKK40" s="77"/>
      <c r="IKL40" s="77"/>
      <c r="IKM40" s="77"/>
      <c r="IKN40" s="77"/>
      <c r="IKO40" s="77"/>
      <c r="IKP40" s="77"/>
      <c r="IKQ40" s="77"/>
      <c r="IKR40" s="77"/>
      <c r="IKS40" s="77"/>
      <c r="IKT40" s="77"/>
      <c r="IKU40" s="74"/>
      <c r="IKV40" s="77"/>
      <c r="IKW40" s="77"/>
      <c r="IKX40" s="77"/>
      <c r="IKY40" s="77"/>
      <c r="IKZ40" s="77"/>
      <c r="ILA40" s="77"/>
      <c r="ILB40" s="77"/>
      <c r="ILC40" s="77"/>
      <c r="ILD40" s="77"/>
      <c r="ILE40" s="77"/>
      <c r="ILF40" s="77"/>
      <c r="ILG40" s="77"/>
      <c r="ILH40" s="77"/>
      <c r="ILI40" s="77"/>
      <c r="ILJ40" s="74"/>
      <c r="ILK40" s="77"/>
      <c r="ILL40" s="77"/>
      <c r="ILM40" s="77"/>
      <c r="ILN40" s="77"/>
      <c r="ILO40" s="77"/>
      <c r="ILP40" s="77"/>
      <c r="ILQ40" s="77"/>
      <c r="ILR40" s="77"/>
      <c r="ILS40" s="77"/>
      <c r="ILT40" s="77"/>
      <c r="ILU40" s="77"/>
      <c r="ILV40" s="77"/>
      <c r="ILW40" s="77"/>
      <c r="ILX40" s="77"/>
      <c r="ILY40" s="74"/>
      <c r="ILZ40" s="77"/>
      <c r="IMA40" s="77"/>
      <c r="IMB40" s="77"/>
      <c r="IMC40" s="77"/>
      <c r="IMD40" s="77"/>
      <c r="IME40" s="77"/>
      <c r="IMF40" s="77"/>
      <c r="IMG40" s="77"/>
      <c r="IMH40" s="77"/>
      <c r="IMI40" s="77"/>
      <c r="IMJ40" s="77"/>
      <c r="IMK40" s="77"/>
      <c r="IML40" s="77"/>
      <c r="IMM40" s="77"/>
      <c r="IMN40" s="74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7"/>
      <c r="IMZ40" s="77"/>
      <c r="INA40" s="77"/>
      <c r="INB40" s="77"/>
      <c r="INC40" s="74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7"/>
      <c r="INP40" s="77"/>
      <c r="INQ40" s="77"/>
      <c r="INR40" s="74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7"/>
      <c r="IOF40" s="77"/>
      <c r="IOG40" s="74"/>
      <c r="IOH40" s="77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7"/>
      <c r="IOV40" s="74"/>
      <c r="IOW40" s="77"/>
      <c r="IOX40" s="77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4"/>
      <c r="IPL40" s="77"/>
      <c r="IPM40" s="77"/>
      <c r="IPN40" s="77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4"/>
      <c r="IQA40" s="77"/>
      <c r="IQB40" s="77"/>
      <c r="IQC40" s="77"/>
      <c r="IQD40" s="77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4"/>
      <c r="IQP40" s="77"/>
      <c r="IQQ40" s="77"/>
      <c r="IQR40" s="77"/>
      <c r="IQS40" s="77"/>
      <c r="IQT40" s="77"/>
      <c r="IQU40" s="77"/>
      <c r="IQV40" s="77"/>
      <c r="IQW40" s="77"/>
      <c r="IQX40" s="77"/>
      <c r="IQY40" s="77"/>
      <c r="IQZ40" s="77"/>
      <c r="IRA40" s="77"/>
      <c r="IRB40" s="77"/>
      <c r="IRC40" s="77"/>
      <c r="IRD40" s="74"/>
      <c r="IRE40" s="77"/>
      <c r="IRF40" s="77"/>
      <c r="IRG40" s="77"/>
      <c r="IRH40" s="77"/>
      <c r="IRI40" s="77"/>
      <c r="IRJ40" s="77"/>
      <c r="IRK40" s="77"/>
      <c r="IRL40" s="77"/>
      <c r="IRM40" s="77"/>
      <c r="IRN40" s="77"/>
      <c r="IRO40" s="77"/>
      <c r="IRP40" s="77"/>
      <c r="IRQ40" s="77"/>
      <c r="IRR40" s="77"/>
      <c r="IRS40" s="74"/>
      <c r="IRT40" s="77"/>
      <c r="IRU40" s="77"/>
      <c r="IRV40" s="77"/>
      <c r="IRW40" s="77"/>
      <c r="IRX40" s="77"/>
      <c r="IRY40" s="77"/>
      <c r="IRZ40" s="77"/>
      <c r="ISA40" s="77"/>
      <c r="ISB40" s="77"/>
      <c r="ISC40" s="77"/>
      <c r="ISD40" s="77"/>
      <c r="ISE40" s="77"/>
      <c r="ISF40" s="77"/>
      <c r="ISG40" s="77"/>
      <c r="ISH40" s="74"/>
      <c r="ISI40" s="77"/>
      <c r="ISJ40" s="77"/>
      <c r="ISK40" s="77"/>
      <c r="ISL40" s="77"/>
      <c r="ISM40" s="77"/>
      <c r="ISN40" s="77"/>
      <c r="ISO40" s="77"/>
      <c r="ISP40" s="77"/>
      <c r="ISQ40" s="77"/>
      <c r="ISR40" s="77"/>
      <c r="ISS40" s="77"/>
      <c r="IST40" s="77"/>
      <c r="ISU40" s="77"/>
      <c r="ISV40" s="77"/>
      <c r="ISW40" s="74"/>
      <c r="ISX40" s="77"/>
      <c r="ISY40" s="77"/>
      <c r="ISZ40" s="77"/>
      <c r="ITA40" s="77"/>
      <c r="ITB40" s="77"/>
      <c r="ITC40" s="77"/>
      <c r="ITD40" s="77"/>
      <c r="ITE40" s="77"/>
      <c r="ITF40" s="77"/>
      <c r="ITG40" s="77"/>
      <c r="ITH40" s="77"/>
      <c r="ITI40" s="77"/>
      <c r="ITJ40" s="77"/>
      <c r="ITK40" s="77"/>
      <c r="ITL40" s="74"/>
      <c r="ITM40" s="77"/>
      <c r="ITN40" s="77"/>
      <c r="ITO40" s="77"/>
      <c r="ITP40" s="77"/>
      <c r="ITQ40" s="77"/>
      <c r="ITR40" s="77"/>
      <c r="ITS40" s="77"/>
      <c r="ITT40" s="77"/>
      <c r="ITU40" s="77"/>
      <c r="ITV40" s="77"/>
      <c r="ITW40" s="77"/>
      <c r="ITX40" s="77"/>
      <c r="ITY40" s="77"/>
      <c r="ITZ40" s="77"/>
      <c r="IUA40" s="74"/>
      <c r="IUB40" s="77"/>
      <c r="IUC40" s="77"/>
      <c r="IUD40" s="77"/>
      <c r="IUE40" s="77"/>
      <c r="IUF40" s="77"/>
      <c r="IUG40" s="77"/>
      <c r="IUH40" s="77"/>
      <c r="IUI40" s="77"/>
      <c r="IUJ40" s="77"/>
      <c r="IUK40" s="77"/>
      <c r="IUL40" s="77"/>
      <c r="IUM40" s="77"/>
      <c r="IUN40" s="77"/>
      <c r="IUO40" s="77"/>
      <c r="IUP40" s="74"/>
      <c r="IUQ40" s="77"/>
      <c r="IUR40" s="77"/>
      <c r="IUS40" s="77"/>
      <c r="IUT40" s="77"/>
      <c r="IUU40" s="77"/>
      <c r="IUV40" s="77"/>
      <c r="IUW40" s="77"/>
      <c r="IUX40" s="77"/>
      <c r="IUY40" s="77"/>
      <c r="IUZ40" s="77"/>
      <c r="IVA40" s="77"/>
      <c r="IVB40" s="77"/>
      <c r="IVC40" s="77"/>
      <c r="IVD40" s="77"/>
      <c r="IVE40" s="74"/>
      <c r="IVF40" s="77"/>
      <c r="IVG40" s="77"/>
      <c r="IVH40" s="77"/>
      <c r="IVI40" s="77"/>
      <c r="IVJ40" s="77"/>
      <c r="IVK40" s="77"/>
      <c r="IVL40" s="77"/>
      <c r="IVM40" s="77"/>
      <c r="IVN40" s="77"/>
      <c r="IVO40" s="77"/>
      <c r="IVP40" s="77"/>
      <c r="IVQ40" s="77"/>
      <c r="IVR40" s="77"/>
      <c r="IVS40" s="77"/>
      <c r="IVT40" s="74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7"/>
      <c r="IWF40" s="77"/>
      <c r="IWG40" s="77"/>
      <c r="IWH40" s="77"/>
      <c r="IWI40" s="74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7"/>
      <c r="IWV40" s="77"/>
      <c r="IWW40" s="77"/>
      <c r="IWX40" s="74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7"/>
      <c r="IXL40" s="77"/>
      <c r="IXM40" s="74"/>
      <c r="IXN40" s="77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7"/>
      <c r="IYB40" s="74"/>
      <c r="IYC40" s="77"/>
      <c r="IYD40" s="77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4"/>
      <c r="IYR40" s="77"/>
      <c r="IYS40" s="77"/>
      <c r="IYT40" s="77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4"/>
      <c r="IZG40" s="77"/>
      <c r="IZH40" s="77"/>
      <c r="IZI40" s="77"/>
      <c r="IZJ40" s="77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4"/>
      <c r="IZV40" s="77"/>
      <c r="IZW40" s="77"/>
      <c r="IZX40" s="77"/>
      <c r="IZY40" s="77"/>
      <c r="IZZ40" s="77"/>
      <c r="JAA40" s="77"/>
      <c r="JAB40" s="77"/>
      <c r="JAC40" s="77"/>
      <c r="JAD40" s="77"/>
      <c r="JAE40" s="77"/>
      <c r="JAF40" s="77"/>
      <c r="JAG40" s="77"/>
      <c r="JAH40" s="77"/>
      <c r="JAI40" s="77"/>
      <c r="JAJ40" s="74"/>
      <c r="JAK40" s="77"/>
      <c r="JAL40" s="77"/>
      <c r="JAM40" s="77"/>
      <c r="JAN40" s="77"/>
      <c r="JAO40" s="77"/>
      <c r="JAP40" s="77"/>
      <c r="JAQ40" s="77"/>
      <c r="JAR40" s="77"/>
      <c r="JAS40" s="77"/>
      <c r="JAT40" s="77"/>
      <c r="JAU40" s="77"/>
      <c r="JAV40" s="77"/>
      <c r="JAW40" s="77"/>
      <c r="JAX40" s="77"/>
      <c r="JAY40" s="74"/>
      <c r="JAZ40" s="77"/>
      <c r="JBA40" s="77"/>
      <c r="JBB40" s="77"/>
      <c r="JBC40" s="77"/>
      <c r="JBD40" s="77"/>
      <c r="JBE40" s="77"/>
      <c r="JBF40" s="77"/>
      <c r="JBG40" s="77"/>
      <c r="JBH40" s="77"/>
      <c r="JBI40" s="77"/>
      <c r="JBJ40" s="77"/>
      <c r="JBK40" s="77"/>
      <c r="JBL40" s="77"/>
      <c r="JBM40" s="77"/>
      <c r="JBN40" s="74"/>
      <c r="JBO40" s="77"/>
      <c r="JBP40" s="77"/>
      <c r="JBQ40" s="77"/>
      <c r="JBR40" s="77"/>
      <c r="JBS40" s="77"/>
      <c r="JBT40" s="77"/>
      <c r="JBU40" s="77"/>
      <c r="JBV40" s="77"/>
      <c r="JBW40" s="77"/>
      <c r="JBX40" s="77"/>
      <c r="JBY40" s="77"/>
      <c r="JBZ40" s="77"/>
      <c r="JCA40" s="77"/>
      <c r="JCB40" s="77"/>
      <c r="JCC40" s="74"/>
      <c r="JCD40" s="77"/>
      <c r="JCE40" s="77"/>
      <c r="JCF40" s="77"/>
      <c r="JCG40" s="77"/>
      <c r="JCH40" s="77"/>
      <c r="JCI40" s="77"/>
      <c r="JCJ40" s="77"/>
      <c r="JCK40" s="77"/>
      <c r="JCL40" s="77"/>
      <c r="JCM40" s="77"/>
      <c r="JCN40" s="77"/>
      <c r="JCO40" s="77"/>
      <c r="JCP40" s="77"/>
      <c r="JCQ40" s="77"/>
      <c r="JCR40" s="74"/>
      <c r="JCS40" s="77"/>
      <c r="JCT40" s="77"/>
      <c r="JCU40" s="77"/>
      <c r="JCV40" s="77"/>
      <c r="JCW40" s="77"/>
      <c r="JCX40" s="77"/>
      <c r="JCY40" s="77"/>
      <c r="JCZ40" s="77"/>
      <c r="JDA40" s="77"/>
      <c r="JDB40" s="77"/>
      <c r="JDC40" s="77"/>
      <c r="JDD40" s="77"/>
      <c r="JDE40" s="77"/>
      <c r="JDF40" s="77"/>
      <c r="JDG40" s="74"/>
      <c r="JDH40" s="77"/>
      <c r="JDI40" s="77"/>
      <c r="JDJ40" s="77"/>
      <c r="JDK40" s="77"/>
      <c r="JDL40" s="77"/>
      <c r="JDM40" s="77"/>
      <c r="JDN40" s="77"/>
      <c r="JDO40" s="77"/>
      <c r="JDP40" s="77"/>
      <c r="JDQ40" s="77"/>
      <c r="JDR40" s="77"/>
      <c r="JDS40" s="77"/>
      <c r="JDT40" s="77"/>
      <c r="JDU40" s="77"/>
      <c r="JDV40" s="74"/>
      <c r="JDW40" s="77"/>
      <c r="JDX40" s="77"/>
      <c r="JDY40" s="77"/>
      <c r="JDZ40" s="77"/>
      <c r="JEA40" s="77"/>
      <c r="JEB40" s="77"/>
      <c r="JEC40" s="77"/>
      <c r="JED40" s="77"/>
      <c r="JEE40" s="77"/>
      <c r="JEF40" s="77"/>
      <c r="JEG40" s="77"/>
      <c r="JEH40" s="77"/>
      <c r="JEI40" s="77"/>
      <c r="JEJ40" s="77"/>
      <c r="JEK40" s="74"/>
      <c r="JEL40" s="77"/>
      <c r="JEM40" s="77"/>
      <c r="JEN40" s="77"/>
      <c r="JEO40" s="77"/>
      <c r="JEP40" s="77"/>
      <c r="JEQ40" s="77"/>
      <c r="JER40" s="77"/>
      <c r="JES40" s="77"/>
      <c r="JET40" s="77"/>
      <c r="JEU40" s="77"/>
      <c r="JEV40" s="77"/>
      <c r="JEW40" s="77"/>
      <c r="JEX40" s="77"/>
      <c r="JEY40" s="77"/>
      <c r="JEZ40" s="74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7"/>
      <c r="JFL40" s="77"/>
      <c r="JFM40" s="77"/>
      <c r="JFN40" s="77"/>
      <c r="JFO40" s="74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7"/>
      <c r="JGB40" s="77"/>
      <c r="JGC40" s="77"/>
      <c r="JGD40" s="74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7"/>
      <c r="JGR40" s="77"/>
      <c r="JGS40" s="74"/>
      <c r="JGT40" s="77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7"/>
      <c r="JHH40" s="74"/>
      <c r="JHI40" s="77"/>
      <c r="JHJ40" s="77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4"/>
      <c r="JHX40" s="77"/>
      <c r="JHY40" s="77"/>
      <c r="JHZ40" s="77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4"/>
      <c r="JIM40" s="77"/>
      <c r="JIN40" s="77"/>
      <c r="JIO40" s="77"/>
      <c r="JIP40" s="77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4"/>
      <c r="JJB40" s="77"/>
      <c r="JJC40" s="77"/>
      <c r="JJD40" s="77"/>
      <c r="JJE40" s="77"/>
      <c r="JJF40" s="77"/>
      <c r="JJG40" s="77"/>
      <c r="JJH40" s="77"/>
      <c r="JJI40" s="77"/>
      <c r="JJJ40" s="77"/>
      <c r="JJK40" s="77"/>
      <c r="JJL40" s="77"/>
      <c r="JJM40" s="77"/>
      <c r="JJN40" s="77"/>
      <c r="JJO40" s="77"/>
      <c r="JJP40" s="74"/>
      <c r="JJQ40" s="77"/>
      <c r="JJR40" s="77"/>
      <c r="JJS40" s="77"/>
      <c r="JJT40" s="77"/>
      <c r="JJU40" s="77"/>
      <c r="JJV40" s="77"/>
      <c r="JJW40" s="77"/>
      <c r="JJX40" s="77"/>
      <c r="JJY40" s="77"/>
      <c r="JJZ40" s="77"/>
      <c r="JKA40" s="77"/>
      <c r="JKB40" s="77"/>
      <c r="JKC40" s="77"/>
      <c r="JKD40" s="77"/>
      <c r="JKE40" s="74"/>
      <c r="JKF40" s="77"/>
      <c r="JKG40" s="77"/>
      <c r="JKH40" s="77"/>
      <c r="JKI40" s="77"/>
      <c r="JKJ40" s="77"/>
      <c r="JKK40" s="77"/>
      <c r="JKL40" s="77"/>
      <c r="JKM40" s="77"/>
      <c r="JKN40" s="77"/>
      <c r="JKO40" s="77"/>
      <c r="JKP40" s="77"/>
      <c r="JKQ40" s="77"/>
      <c r="JKR40" s="77"/>
      <c r="JKS40" s="77"/>
      <c r="JKT40" s="74"/>
      <c r="JKU40" s="77"/>
      <c r="JKV40" s="77"/>
      <c r="JKW40" s="77"/>
      <c r="JKX40" s="77"/>
      <c r="JKY40" s="77"/>
      <c r="JKZ40" s="77"/>
      <c r="JLA40" s="77"/>
      <c r="JLB40" s="77"/>
      <c r="JLC40" s="77"/>
      <c r="JLD40" s="77"/>
      <c r="JLE40" s="77"/>
      <c r="JLF40" s="77"/>
      <c r="JLG40" s="77"/>
      <c r="JLH40" s="77"/>
      <c r="JLI40" s="74"/>
      <c r="JLJ40" s="77"/>
      <c r="JLK40" s="77"/>
      <c r="JLL40" s="77"/>
      <c r="JLM40" s="77"/>
      <c r="JLN40" s="77"/>
      <c r="JLO40" s="77"/>
      <c r="JLP40" s="77"/>
      <c r="JLQ40" s="77"/>
      <c r="JLR40" s="77"/>
      <c r="JLS40" s="77"/>
      <c r="JLT40" s="77"/>
      <c r="JLU40" s="77"/>
      <c r="JLV40" s="77"/>
      <c r="JLW40" s="77"/>
      <c r="JLX40" s="74"/>
      <c r="JLY40" s="77"/>
      <c r="JLZ40" s="77"/>
      <c r="JMA40" s="77"/>
      <c r="JMB40" s="77"/>
      <c r="JMC40" s="77"/>
      <c r="JMD40" s="77"/>
      <c r="JME40" s="77"/>
      <c r="JMF40" s="77"/>
      <c r="JMG40" s="77"/>
      <c r="JMH40" s="77"/>
      <c r="JMI40" s="77"/>
      <c r="JMJ40" s="77"/>
      <c r="JMK40" s="77"/>
      <c r="JML40" s="77"/>
      <c r="JMM40" s="74"/>
      <c r="JMN40" s="77"/>
      <c r="JMO40" s="77"/>
      <c r="JMP40" s="77"/>
      <c r="JMQ40" s="77"/>
      <c r="JMR40" s="77"/>
      <c r="JMS40" s="77"/>
      <c r="JMT40" s="77"/>
      <c r="JMU40" s="77"/>
      <c r="JMV40" s="77"/>
      <c r="JMW40" s="77"/>
      <c r="JMX40" s="77"/>
      <c r="JMY40" s="77"/>
      <c r="JMZ40" s="77"/>
      <c r="JNA40" s="77"/>
      <c r="JNB40" s="74"/>
      <c r="JNC40" s="77"/>
      <c r="JND40" s="77"/>
      <c r="JNE40" s="77"/>
      <c r="JNF40" s="77"/>
      <c r="JNG40" s="77"/>
      <c r="JNH40" s="77"/>
      <c r="JNI40" s="77"/>
      <c r="JNJ40" s="77"/>
      <c r="JNK40" s="77"/>
      <c r="JNL40" s="77"/>
      <c r="JNM40" s="77"/>
      <c r="JNN40" s="77"/>
      <c r="JNO40" s="77"/>
      <c r="JNP40" s="77"/>
      <c r="JNQ40" s="74"/>
      <c r="JNR40" s="77"/>
      <c r="JNS40" s="77"/>
      <c r="JNT40" s="77"/>
      <c r="JNU40" s="77"/>
      <c r="JNV40" s="77"/>
      <c r="JNW40" s="77"/>
      <c r="JNX40" s="77"/>
      <c r="JNY40" s="77"/>
      <c r="JNZ40" s="77"/>
      <c r="JOA40" s="77"/>
      <c r="JOB40" s="77"/>
      <c r="JOC40" s="77"/>
      <c r="JOD40" s="77"/>
      <c r="JOE40" s="77"/>
      <c r="JOF40" s="74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7"/>
      <c r="JOR40" s="77"/>
      <c r="JOS40" s="77"/>
      <c r="JOT40" s="77"/>
      <c r="JOU40" s="74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7"/>
      <c r="JPH40" s="77"/>
      <c r="JPI40" s="77"/>
      <c r="JPJ40" s="74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7"/>
      <c r="JPX40" s="77"/>
      <c r="JPY40" s="74"/>
      <c r="JPZ40" s="77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7"/>
      <c r="JQN40" s="74"/>
      <c r="JQO40" s="77"/>
      <c r="JQP40" s="77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4"/>
      <c r="JRD40" s="77"/>
      <c r="JRE40" s="77"/>
      <c r="JRF40" s="77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4"/>
      <c r="JRS40" s="77"/>
      <c r="JRT40" s="77"/>
      <c r="JRU40" s="77"/>
      <c r="JRV40" s="77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4"/>
      <c r="JSH40" s="77"/>
      <c r="JSI40" s="77"/>
      <c r="JSJ40" s="77"/>
      <c r="JSK40" s="77"/>
      <c r="JSL40" s="77"/>
      <c r="JSM40" s="77"/>
      <c r="JSN40" s="77"/>
      <c r="JSO40" s="77"/>
      <c r="JSP40" s="77"/>
      <c r="JSQ40" s="77"/>
      <c r="JSR40" s="77"/>
      <c r="JSS40" s="77"/>
      <c r="JST40" s="77"/>
      <c r="JSU40" s="77"/>
      <c r="JSV40" s="74"/>
      <c r="JSW40" s="77"/>
      <c r="JSX40" s="77"/>
      <c r="JSY40" s="77"/>
      <c r="JSZ40" s="77"/>
      <c r="JTA40" s="77"/>
      <c r="JTB40" s="77"/>
      <c r="JTC40" s="77"/>
      <c r="JTD40" s="77"/>
      <c r="JTE40" s="77"/>
      <c r="JTF40" s="77"/>
      <c r="JTG40" s="77"/>
      <c r="JTH40" s="77"/>
      <c r="JTI40" s="77"/>
      <c r="JTJ40" s="77"/>
      <c r="JTK40" s="74"/>
      <c r="JTL40" s="77"/>
      <c r="JTM40" s="77"/>
      <c r="JTN40" s="77"/>
      <c r="JTO40" s="77"/>
      <c r="JTP40" s="77"/>
      <c r="JTQ40" s="77"/>
      <c r="JTR40" s="77"/>
      <c r="JTS40" s="77"/>
      <c r="JTT40" s="77"/>
      <c r="JTU40" s="77"/>
      <c r="JTV40" s="77"/>
      <c r="JTW40" s="77"/>
      <c r="JTX40" s="77"/>
      <c r="JTY40" s="77"/>
      <c r="JTZ40" s="74"/>
      <c r="JUA40" s="77"/>
      <c r="JUB40" s="77"/>
      <c r="JUC40" s="77"/>
      <c r="JUD40" s="77"/>
      <c r="JUE40" s="77"/>
      <c r="JUF40" s="77"/>
      <c r="JUG40" s="77"/>
      <c r="JUH40" s="77"/>
      <c r="JUI40" s="77"/>
      <c r="JUJ40" s="77"/>
      <c r="JUK40" s="77"/>
      <c r="JUL40" s="77"/>
      <c r="JUM40" s="77"/>
      <c r="JUN40" s="77"/>
      <c r="JUO40" s="74"/>
      <c r="JUP40" s="77"/>
      <c r="JUQ40" s="77"/>
      <c r="JUR40" s="77"/>
      <c r="JUS40" s="77"/>
      <c r="JUT40" s="77"/>
      <c r="JUU40" s="77"/>
      <c r="JUV40" s="77"/>
      <c r="JUW40" s="77"/>
      <c r="JUX40" s="77"/>
      <c r="JUY40" s="77"/>
      <c r="JUZ40" s="77"/>
      <c r="JVA40" s="77"/>
      <c r="JVB40" s="77"/>
      <c r="JVC40" s="77"/>
      <c r="JVD40" s="74"/>
      <c r="JVE40" s="77"/>
      <c r="JVF40" s="77"/>
      <c r="JVG40" s="77"/>
      <c r="JVH40" s="77"/>
      <c r="JVI40" s="77"/>
      <c r="JVJ40" s="77"/>
      <c r="JVK40" s="77"/>
      <c r="JVL40" s="77"/>
      <c r="JVM40" s="77"/>
      <c r="JVN40" s="77"/>
      <c r="JVO40" s="77"/>
      <c r="JVP40" s="77"/>
      <c r="JVQ40" s="77"/>
      <c r="JVR40" s="77"/>
      <c r="JVS40" s="74"/>
      <c r="JVT40" s="77"/>
      <c r="JVU40" s="77"/>
      <c r="JVV40" s="77"/>
      <c r="JVW40" s="77"/>
      <c r="JVX40" s="77"/>
      <c r="JVY40" s="77"/>
      <c r="JVZ40" s="77"/>
      <c r="JWA40" s="77"/>
      <c r="JWB40" s="77"/>
      <c r="JWC40" s="77"/>
      <c r="JWD40" s="77"/>
      <c r="JWE40" s="77"/>
      <c r="JWF40" s="77"/>
      <c r="JWG40" s="77"/>
      <c r="JWH40" s="74"/>
      <c r="JWI40" s="77"/>
      <c r="JWJ40" s="77"/>
      <c r="JWK40" s="77"/>
      <c r="JWL40" s="77"/>
      <c r="JWM40" s="77"/>
      <c r="JWN40" s="77"/>
      <c r="JWO40" s="77"/>
      <c r="JWP40" s="77"/>
      <c r="JWQ40" s="77"/>
      <c r="JWR40" s="77"/>
      <c r="JWS40" s="77"/>
      <c r="JWT40" s="77"/>
      <c r="JWU40" s="77"/>
      <c r="JWV40" s="77"/>
      <c r="JWW40" s="74"/>
      <c r="JWX40" s="77"/>
      <c r="JWY40" s="77"/>
      <c r="JWZ40" s="77"/>
      <c r="JXA40" s="77"/>
      <c r="JXB40" s="77"/>
      <c r="JXC40" s="77"/>
      <c r="JXD40" s="77"/>
      <c r="JXE40" s="77"/>
      <c r="JXF40" s="77"/>
      <c r="JXG40" s="77"/>
      <c r="JXH40" s="77"/>
      <c r="JXI40" s="77"/>
      <c r="JXJ40" s="77"/>
      <c r="JXK40" s="77"/>
      <c r="JXL40" s="74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7"/>
      <c r="JXX40" s="77"/>
      <c r="JXY40" s="77"/>
      <c r="JXZ40" s="77"/>
      <c r="JYA40" s="74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7"/>
      <c r="JYN40" s="77"/>
      <c r="JYO40" s="77"/>
      <c r="JYP40" s="74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7"/>
      <c r="JZD40" s="77"/>
      <c r="JZE40" s="74"/>
      <c r="JZF40" s="77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7"/>
      <c r="JZT40" s="74"/>
      <c r="JZU40" s="77"/>
      <c r="JZV40" s="77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4"/>
      <c r="KAJ40" s="77"/>
      <c r="KAK40" s="77"/>
      <c r="KAL40" s="77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4"/>
      <c r="KAY40" s="77"/>
      <c r="KAZ40" s="77"/>
      <c r="KBA40" s="77"/>
      <c r="KBB40" s="77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4"/>
      <c r="KBN40" s="77"/>
      <c r="KBO40" s="77"/>
      <c r="KBP40" s="77"/>
      <c r="KBQ40" s="77"/>
      <c r="KBR40" s="77"/>
      <c r="KBS40" s="77"/>
      <c r="KBT40" s="77"/>
      <c r="KBU40" s="77"/>
      <c r="KBV40" s="77"/>
      <c r="KBW40" s="77"/>
      <c r="KBX40" s="77"/>
      <c r="KBY40" s="77"/>
      <c r="KBZ40" s="77"/>
      <c r="KCA40" s="77"/>
      <c r="KCB40" s="74"/>
      <c r="KCC40" s="77"/>
      <c r="KCD40" s="77"/>
      <c r="KCE40" s="77"/>
      <c r="KCF40" s="77"/>
      <c r="KCG40" s="77"/>
      <c r="KCH40" s="77"/>
      <c r="KCI40" s="77"/>
      <c r="KCJ40" s="77"/>
      <c r="KCK40" s="77"/>
      <c r="KCL40" s="77"/>
      <c r="KCM40" s="77"/>
      <c r="KCN40" s="77"/>
      <c r="KCO40" s="77"/>
      <c r="KCP40" s="77"/>
      <c r="KCQ40" s="74"/>
      <c r="KCR40" s="77"/>
      <c r="KCS40" s="77"/>
      <c r="KCT40" s="77"/>
      <c r="KCU40" s="77"/>
      <c r="KCV40" s="77"/>
      <c r="KCW40" s="77"/>
      <c r="KCX40" s="77"/>
      <c r="KCY40" s="77"/>
      <c r="KCZ40" s="77"/>
      <c r="KDA40" s="77"/>
      <c r="KDB40" s="77"/>
      <c r="KDC40" s="77"/>
      <c r="KDD40" s="77"/>
      <c r="KDE40" s="77"/>
      <c r="KDF40" s="74"/>
      <c r="KDG40" s="77"/>
      <c r="KDH40" s="77"/>
      <c r="KDI40" s="77"/>
      <c r="KDJ40" s="77"/>
      <c r="KDK40" s="77"/>
      <c r="KDL40" s="77"/>
      <c r="KDM40" s="77"/>
      <c r="KDN40" s="77"/>
      <c r="KDO40" s="77"/>
      <c r="KDP40" s="77"/>
      <c r="KDQ40" s="77"/>
      <c r="KDR40" s="77"/>
      <c r="KDS40" s="77"/>
      <c r="KDT40" s="77"/>
      <c r="KDU40" s="74"/>
      <c r="KDV40" s="77"/>
      <c r="KDW40" s="77"/>
      <c r="KDX40" s="77"/>
      <c r="KDY40" s="77"/>
      <c r="KDZ40" s="77"/>
      <c r="KEA40" s="77"/>
      <c r="KEB40" s="77"/>
      <c r="KEC40" s="77"/>
      <c r="KED40" s="77"/>
      <c r="KEE40" s="77"/>
      <c r="KEF40" s="77"/>
      <c r="KEG40" s="77"/>
      <c r="KEH40" s="77"/>
      <c r="KEI40" s="77"/>
      <c r="KEJ40" s="74"/>
      <c r="KEK40" s="77"/>
      <c r="KEL40" s="77"/>
      <c r="KEM40" s="77"/>
      <c r="KEN40" s="77"/>
      <c r="KEO40" s="77"/>
      <c r="KEP40" s="77"/>
      <c r="KEQ40" s="77"/>
      <c r="KER40" s="77"/>
      <c r="KES40" s="77"/>
      <c r="KET40" s="77"/>
      <c r="KEU40" s="77"/>
      <c r="KEV40" s="77"/>
      <c r="KEW40" s="77"/>
      <c r="KEX40" s="77"/>
      <c r="KEY40" s="74"/>
      <c r="KEZ40" s="77"/>
      <c r="KFA40" s="77"/>
      <c r="KFB40" s="77"/>
      <c r="KFC40" s="77"/>
      <c r="KFD40" s="77"/>
      <c r="KFE40" s="77"/>
      <c r="KFF40" s="77"/>
      <c r="KFG40" s="77"/>
      <c r="KFH40" s="77"/>
      <c r="KFI40" s="77"/>
      <c r="KFJ40" s="77"/>
      <c r="KFK40" s="77"/>
      <c r="KFL40" s="77"/>
      <c r="KFM40" s="77"/>
      <c r="KFN40" s="74"/>
      <c r="KFO40" s="77"/>
      <c r="KFP40" s="77"/>
      <c r="KFQ40" s="77"/>
      <c r="KFR40" s="77"/>
      <c r="KFS40" s="77"/>
      <c r="KFT40" s="77"/>
      <c r="KFU40" s="77"/>
      <c r="KFV40" s="77"/>
      <c r="KFW40" s="77"/>
      <c r="KFX40" s="77"/>
      <c r="KFY40" s="77"/>
      <c r="KFZ40" s="77"/>
      <c r="KGA40" s="77"/>
      <c r="KGB40" s="77"/>
      <c r="KGC40" s="74"/>
      <c r="KGD40" s="77"/>
      <c r="KGE40" s="77"/>
      <c r="KGF40" s="77"/>
      <c r="KGG40" s="77"/>
      <c r="KGH40" s="77"/>
      <c r="KGI40" s="77"/>
      <c r="KGJ40" s="77"/>
      <c r="KGK40" s="77"/>
      <c r="KGL40" s="77"/>
      <c r="KGM40" s="77"/>
      <c r="KGN40" s="77"/>
      <c r="KGO40" s="77"/>
      <c r="KGP40" s="77"/>
      <c r="KGQ40" s="77"/>
      <c r="KGR40" s="74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7"/>
      <c r="KHD40" s="77"/>
      <c r="KHE40" s="77"/>
      <c r="KHF40" s="77"/>
      <c r="KHG40" s="74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7"/>
      <c r="KHT40" s="77"/>
      <c r="KHU40" s="77"/>
      <c r="KHV40" s="74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7"/>
      <c r="KIJ40" s="77"/>
      <c r="KIK40" s="74"/>
      <c r="KIL40" s="77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7"/>
      <c r="KIZ40" s="74"/>
      <c r="KJA40" s="77"/>
      <c r="KJB40" s="77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4"/>
      <c r="KJP40" s="77"/>
      <c r="KJQ40" s="77"/>
      <c r="KJR40" s="77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4"/>
      <c r="KKE40" s="77"/>
      <c r="KKF40" s="77"/>
      <c r="KKG40" s="77"/>
      <c r="KKH40" s="77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4"/>
      <c r="KKT40" s="77"/>
      <c r="KKU40" s="77"/>
      <c r="KKV40" s="77"/>
      <c r="KKW40" s="77"/>
      <c r="KKX40" s="77"/>
      <c r="KKY40" s="77"/>
      <c r="KKZ40" s="77"/>
      <c r="KLA40" s="77"/>
      <c r="KLB40" s="77"/>
      <c r="KLC40" s="77"/>
      <c r="KLD40" s="77"/>
      <c r="KLE40" s="77"/>
      <c r="KLF40" s="77"/>
      <c r="KLG40" s="77"/>
      <c r="KLH40" s="74"/>
      <c r="KLI40" s="77"/>
      <c r="KLJ40" s="77"/>
      <c r="KLK40" s="77"/>
      <c r="KLL40" s="77"/>
      <c r="KLM40" s="77"/>
      <c r="KLN40" s="77"/>
      <c r="KLO40" s="77"/>
      <c r="KLP40" s="77"/>
      <c r="KLQ40" s="77"/>
      <c r="KLR40" s="77"/>
      <c r="KLS40" s="77"/>
      <c r="KLT40" s="77"/>
      <c r="KLU40" s="77"/>
      <c r="KLV40" s="77"/>
      <c r="KLW40" s="74"/>
      <c r="KLX40" s="77"/>
      <c r="KLY40" s="77"/>
      <c r="KLZ40" s="77"/>
      <c r="KMA40" s="77"/>
      <c r="KMB40" s="77"/>
      <c r="KMC40" s="77"/>
      <c r="KMD40" s="77"/>
      <c r="KME40" s="77"/>
      <c r="KMF40" s="77"/>
      <c r="KMG40" s="77"/>
      <c r="KMH40" s="77"/>
      <c r="KMI40" s="77"/>
      <c r="KMJ40" s="77"/>
      <c r="KMK40" s="77"/>
      <c r="KML40" s="74"/>
      <c r="KMM40" s="77"/>
      <c r="KMN40" s="77"/>
      <c r="KMO40" s="77"/>
      <c r="KMP40" s="77"/>
      <c r="KMQ40" s="77"/>
      <c r="KMR40" s="77"/>
      <c r="KMS40" s="77"/>
      <c r="KMT40" s="77"/>
      <c r="KMU40" s="77"/>
      <c r="KMV40" s="77"/>
      <c r="KMW40" s="77"/>
      <c r="KMX40" s="77"/>
      <c r="KMY40" s="77"/>
      <c r="KMZ40" s="77"/>
      <c r="KNA40" s="74"/>
      <c r="KNB40" s="77"/>
      <c r="KNC40" s="77"/>
      <c r="KND40" s="77"/>
      <c r="KNE40" s="77"/>
      <c r="KNF40" s="77"/>
      <c r="KNG40" s="77"/>
      <c r="KNH40" s="77"/>
      <c r="KNI40" s="77"/>
      <c r="KNJ40" s="77"/>
      <c r="KNK40" s="77"/>
      <c r="KNL40" s="77"/>
      <c r="KNM40" s="77"/>
      <c r="KNN40" s="77"/>
      <c r="KNO40" s="77"/>
      <c r="KNP40" s="74"/>
      <c r="KNQ40" s="77"/>
      <c r="KNR40" s="77"/>
      <c r="KNS40" s="77"/>
      <c r="KNT40" s="77"/>
      <c r="KNU40" s="77"/>
      <c r="KNV40" s="77"/>
      <c r="KNW40" s="77"/>
      <c r="KNX40" s="77"/>
      <c r="KNY40" s="77"/>
      <c r="KNZ40" s="77"/>
      <c r="KOA40" s="77"/>
      <c r="KOB40" s="77"/>
      <c r="KOC40" s="77"/>
      <c r="KOD40" s="77"/>
      <c r="KOE40" s="74"/>
      <c r="KOF40" s="77"/>
      <c r="KOG40" s="77"/>
      <c r="KOH40" s="77"/>
      <c r="KOI40" s="77"/>
      <c r="KOJ40" s="77"/>
      <c r="KOK40" s="77"/>
      <c r="KOL40" s="77"/>
      <c r="KOM40" s="77"/>
      <c r="KON40" s="77"/>
      <c r="KOO40" s="77"/>
      <c r="KOP40" s="77"/>
      <c r="KOQ40" s="77"/>
      <c r="KOR40" s="77"/>
      <c r="KOS40" s="77"/>
      <c r="KOT40" s="74"/>
      <c r="KOU40" s="77"/>
      <c r="KOV40" s="77"/>
      <c r="KOW40" s="77"/>
      <c r="KOX40" s="77"/>
      <c r="KOY40" s="77"/>
      <c r="KOZ40" s="77"/>
      <c r="KPA40" s="77"/>
      <c r="KPB40" s="77"/>
      <c r="KPC40" s="77"/>
      <c r="KPD40" s="77"/>
      <c r="KPE40" s="77"/>
      <c r="KPF40" s="77"/>
      <c r="KPG40" s="77"/>
      <c r="KPH40" s="77"/>
      <c r="KPI40" s="74"/>
      <c r="KPJ40" s="77"/>
      <c r="KPK40" s="77"/>
      <c r="KPL40" s="77"/>
      <c r="KPM40" s="77"/>
      <c r="KPN40" s="77"/>
      <c r="KPO40" s="77"/>
      <c r="KPP40" s="77"/>
      <c r="KPQ40" s="77"/>
      <c r="KPR40" s="77"/>
      <c r="KPS40" s="77"/>
      <c r="KPT40" s="77"/>
      <c r="KPU40" s="77"/>
      <c r="KPV40" s="77"/>
      <c r="KPW40" s="77"/>
      <c r="KPX40" s="74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7"/>
      <c r="KQJ40" s="77"/>
      <c r="KQK40" s="77"/>
      <c r="KQL40" s="77"/>
      <c r="KQM40" s="74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7"/>
      <c r="KQZ40" s="77"/>
      <c r="KRA40" s="77"/>
      <c r="KRB40" s="74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7"/>
      <c r="KRP40" s="77"/>
      <c r="KRQ40" s="74"/>
      <c r="KRR40" s="77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7"/>
      <c r="KSF40" s="74"/>
      <c r="KSG40" s="77"/>
      <c r="KSH40" s="77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4"/>
      <c r="KSV40" s="77"/>
      <c r="KSW40" s="77"/>
      <c r="KSX40" s="77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4"/>
      <c r="KTK40" s="77"/>
      <c r="KTL40" s="77"/>
      <c r="KTM40" s="77"/>
      <c r="KTN40" s="77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4"/>
      <c r="KTZ40" s="77"/>
      <c r="KUA40" s="77"/>
      <c r="KUB40" s="77"/>
      <c r="KUC40" s="77"/>
      <c r="KUD40" s="77"/>
      <c r="KUE40" s="77"/>
      <c r="KUF40" s="77"/>
      <c r="KUG40" s="77"/>
      <c r="KUH40" s="77"/>
      <c r="KUI40" s="77"/>
      <c r="KUJ40" s="77"/>
      <c r="KUK40" s="77"/>
      <c r="KUL40" s="77"/>
      <c r="KUM40" s="77"/>
      <c r="KUN40" s="74"/>
      <c r="KUO40" s="77"/>
      <c r="KUP40" s="77"/>
      <c r="KUQ40" s="77"/>
      <c r="KUR40" s="77"/>
      <c r="KUS40" s="77"/>
      <c r="KUT40" s="77"/>
      <c r="KUU40" s="77"/>
      <c r="KUV40" s="77"/>
      <c r="KUW40" s="77"/>
      <c r="KUX40" s="77"/>
      <c r="KUY40" s="77"/>
      <c r="KUZ40" s="77"/>
      <c r="KVA40" s="77"/>
      <c r="KVB40" s="77"/>
      <c r="KVC40" s="74"/>
      <c r="KVD40" s="77"/>
      <c r="KVE40" s="77"/>
      <c r="KVF40" s="77"/>
      <c r="KVG40" s="77"/>
      <c r="KVH40" s="77"/>
      <c r="KVI40" s="77"/>
      <c r="KVJ40" s="77"/>
      <c r="KVK40" s="77"/>
      <c r="KVL40" s="77"/>
      <c r="KVM40" s="77"/>
      <c r="KVN40" s="77"/>
      <c r="KVO40" s="77"/>
      <c r="KVP40" s="77"/>
      <c r="KVQ40" s="77"/>
      <c r="KVR40" s="74"/>
      <c r="KVS40" s="77"/>
      <c r="KVT40" s="77"/>
      <c r="KVU40" s="77"/>
      <c r="KVV40" s="77"/>
      <c r="KVW40" s="77"/>
      <c r="KVX40" s="77"/>
      <c r="KVY40" s="77"/>
      <c r="KVZ40" s="77"/>
      <c r="KWA40" s="77"/>
      <c r="KWB40" s="77"/>
      <c r="KWC40" s="77"/>
      <c r="KWD40" s="77"/>
      <c r="KWE40" s="77"/>
      <c r="KWF40" s="77"/>
      <c r="KWG40" s="74"/>
      <c r="KWH40" s="77"/>
      <c r="KWI40" s="77"/>
      <c r="KWJ40" s="77"/>
      <c r="KWK40" s="77"/>
      <c r="KWL40" s="77"/>
      <c r="KWM40" s="77"/>
      <c r="KWN40" s="77"/>
      <c r="KWO40" s="77"/>
      <c r="KWP40" s="77"/>
      <c r="KWQ40" s="77"/>
      <c r="KWR40" s="77"/>
      <c r="KWS40" s="77"/>
      <c r="KWT40" s="77"/>
      <c r="KWU40" s="77"/>
      <c r="KWV40" s="74"/>
      <c r="KWW40" s="77"/>
      <c r="KWX40" s="77"/>
      <c r="KWY40" s="77"/>
      <c r="KWZ40" s="77"/>
      <c r="KXA40" s="77"/>
      <c r="KXB40" s="77"/>
      <c r="KXC40" s="77"/>
      <c r="KXD40" s="77"/>
      <c r="KXE40" s="77"/>
      <c r="KXF40" s="77"/>
      <c r="KXG40" s="77"/>
      <c r="KXH40" s="77"/>
      <c r="KXI40" s="77"/>
      <c r="KXJ40" s="77"/>
      <c r="KXK40" s="74"/>
      <c r="KXL40" s="77"/>
      <c r="KXM40" s="77"/>
      <c r="KXN40" s="77"/>
      <c r="KXO40" s="77"/>
      <c r="KXP40" s="77"/>
      <c r="KXQ40" s="77"/>
      <c r="KXR40" s="77"/>
      <c r="KXS40" s="77"/>
      <c r="KXT40" s="77"/>
      <c r="KXU40" s="77"/>
      <c r="KXV40" s="77"/>
      <c r="KXW40" s="77"/>
      <c r="KXX40" s="77"/>
      <c r="KXY40" s="77"/>
      <c r="KXZ40" s="74"/>
      <c r="KYA40" s="77"/>
      <c r="KYB40" s="77"/>
      <c r="KYC40" s="77"/>
      <c r="KYD40" s="77"/>
      <c r="KYE40" s="77"/>
      <c r="KYF40" s="77"/>
      <c r="KYG40" s="77"/>
      <c r="KYH40" s="77"/>
      <c r="KYI40" s="77"/>
      <c r="KYJ40" s="77"/>
      <c r="KYK40" s="77"/>
      <c r="KYL40" s="77"/>
      <c r="KYM40" s="77"/>
      <c r="KYN40" s="77"/>
      <c r="KYO40" s="74"/>
      <c r="KYP40" s="77"/>
      <c r="KYQ40" s="77"/>
      <c r="KYR40" s="77"/>
      <c r="KYS40" s="77"/>
      <c r="KYT40" s="77"/>
      <c r="KYU40" s="77"/>
      <c r="KYV40" s="77"/>
      <c r="KYW40" s="77"/>
      <c r="KYX40" s="77"/>
      <c r="KYY40" s="77"/>
      <c r="KYZ40" s="77"/>
      <c r="KZA40" s="77"/>
      <c r="KZB40" s="77"/>
      <c r="KZC40" s="77"/>
      <c r="KZD40" s="74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7"/>
      <c r="KZP40" s="77"/>
      <c r="KZQ40" s="77"/>
      <c r="KZR40" s="77"/>
      <c r="KZS40" s="74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7"/>
      <c r="LAF40" s="77"/>
      <c r="LAG40" s="77"/>
      <c r="LAH40" s="74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7"/>
      <c r="LAV40" s="77"/>
      <c r="LAW40" s="74"/>
      <c r="LAX40" s="77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7"/>
      <c r="LBL40" s="74"/>
      <c r="LBM40" s="77"/>
      <c r="LBN40" s="77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4"/>
      <c r="LCB40" s="77"/>
      <c r="LCC40" s="77"/>
      <c r="LCD40" s="77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4"/>
      <c r="LCQ40" s="77"/>
      <c r="LCR40" s="77"/>
      <c r="LCS40" s="77"/>
      <c r="LCT40" s="77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4"/>
      <c r="LDF40" s="77"/>
      <c r="LDG40" s="77"/>
      <c r="LDH40" s="77"/>
      <c r="LDI40" s="77"/>
      <c r="LDJ40" s="77"/>
      <c r="LDK40" s="77"/>
      <c r="LDL40" s="77"/>
      <c r="LDM40" s="77"/>
      <c r="LDN40" s="77"/>
      <c r="LDO40" s="77"/>
      <c r="LDP40" s="77"/>
      <c r="LDQ40" s="77"/>
      <c r="LDR40" s="77"/>
      <c r="LDS40" s="77"/>
      <c r="LDT40" s="74"/>
      <c r="LDU40" s="77"/>
      <c r="LDV40" s="77"/>
      <c r="LDW40" s="77"/>
      <c r="LDX40" s="77"/>
      <c r="LDY40" s="77"/>
      <c r="LDZ40" s="77"/>
      <c r="LEA40" s="77"/>
      <c r="LEB40" s="77"/>
      <c r="LEC40" s="77"/>
      <c r="LED40" s="77"/>
      <c r="LEE40" s="77"/>
      <c r="LEF40" s="77"/>
      <c r="LEG40" s="77"/>
      <c r="LEH40" s="77"/>
      <c r="LEI40" s="74"/>
      <c r="LEJ40" s="77"/>
      <c r="LEK40" s="77"/>
      <c r="LEL40" s="77"/>
      <c r="LEM40" s="77"/>
      <c r="LEN40" s="77"/>
      <c r="LEO40" s="77"/>
      <c r="LEP40" s="77"/>
      <c r="LEQ40" s="77"/>
      <c r="LER40" s="77"/>
      <c r="LES40" s="77"/>
      <c r="LET40" s="77"/>
      <c r="LEU40" s="77"/>
      <c r="LEV40" s="77"/>
      <c r="LEW40" s="77"/>
      <c r="LEX40" s="74"/>
      <c r="LEY40" s="77"/>
      <c r="LEZ40" s="77"/>
      <c r="LFA40" s="77"/>
      <c r="LFB40" s="77"/>
      <c r="LFC40" s="77"/>
      <c r="LFD40" s="77"/>
      <c r="LFE40" s="77"/>
      <c r="LFF40" s="77"/>
      <c r="LFG40" s="77"/>
      <c r="LFH40" s="77"/>
      <c r="LFI40" s="77"/>
      <c r="LFJ40" s="77"/>
      <c r="LFK40" s="77"/>
      <c r="LFL40" s="77"/>
      <c r="LFM40" s="74"/>
      <c r="LFN40" s="77"/>
      <c r="LFO40" s="77"/>
      <c r="LFP40" s="77"/>
      <c r="LFQ40" s="77"/>
      <c r="LFR40" s="77"/>
      <c r="LFS40" s="77"/>
      <c r="LFT40" s="77"/>
      <c r="LFU40" s="77"/>
      <c r="LFV40" s="77"/>
      <c r="LFW40" s="77"/>
      <c r="LFX40" s="77"/>
      <c r="LFY40" s="77"/>
      <c r="LFZ40" s="77"/>
      <c r="LGA40" s="77"/>
      <c r="LGB40" s="74"/>
      <c r="LGC40" s="77"/>
      <c r="LGD40" s="77"/>
      <c r="LGE40" s="77"/>
      <c r="LGF40" s="77"/>
      <c r="LGG40" s="77"/>
      <c r="LGH40" s="77"/>
      <c r="LGI40" s="77"/>
      <c r="LGJ40" s="77"/>
      <c r="LGK40" s="77"/>
      <c r="LGL40" s="77"/>
      <c r="LGM40" s="77"/>
      <c r="LGN40" s="77"/>
      <c r="LGO40" s="77"/>
      <c r="LGP40" s="77"/>
      <c r="LGQ40" s="74"/>
      <c r="LGR40" s="77"/>
      <c r="LGS40" s="77"/>
      <c r="LGT40" s="77"/>
      <c r="LGU40" s="77"/>
      <c r="LGV40" s="77"/>
      <c r="LGW40" s="77"/>
      <c r="LGX40" s="77"/>
      <c r="LGY40" s="77"/>
      <c r="LGZ40" s="77"/>
      <c r="LHA40" s="77"/>
      <c r="LHB40" s="77"/>
      <c r="LHC40" s="77"/>
      <c r="LHD40" s="77"/>
      <c r="LHE40" s="77"/>
      <c r="LHF40" s="74"/>
      <c r="LHG40" s="77"/>
      <c r="LHH40" s="77"/>
      <c r="LHI40" s="77"/>
      <c r="LHJ40" s="77"/>
      <c r="LHK40" s="77"/>
      <c r="LHL40" s="77"/>
      <c r="LHM40" s="77"/>
      <c r="LHN40" s="77"/>
      <c r="LHO40" s="77"/>
      <c r="LHP40" s="77"/>
      <c r="LHQ40" s="77"/>
      <c r="LHR40" s="77"/>
      <c r="LHS40" s="77"/>
      <c r="LHT40" s="77"/>
      <c r="LHU40" s="74"/>
      <c r="LHV40" s="77"/>
      <c r="LHW40" s="77"/>
      <c r="LHX40" s="77"/>
      <c r="LHY40" s="77"/>
      <c r="LHZ40" s="77"/>
      <c r="LIA40" s="77"/>
      <c r="LIB40" s="77"/>
      <c r="LIC40" s="77"/>
      <c r="LID40" s="77"/>
      <c r="LIE40" s="77"/>
      <c r="LIF40" s="77"/>
      <c r="LIG40" s="77"/>
      <c r="LIH40" s="77"/>
      <c r="LII40" s="77"/>
      <c r="LIJ40" s="74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7"/>
      <c r="LIV40" s="77"/>
      <c r="LIW40" s="77"/>
      <c r="LIX40" s="77"/>
      <c r="LIY40" s="74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7"/>
      <c r="LJL40" s="77"/>
      <c r="LJM40" s="77"/>
      <c r="LJN40" s="74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7"/>
      <c r="LKB40" s="77"/>
      <c r="LKC40" s="74"/>
      <c r="LKD40" s="77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7"/>
      <c r="LKR40" s="74"/>
      <c r="LKS40" s="77"/>
      <c r="LKT40" s="77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4"/>
      <c r="LLH40" s="77"/>
      <c r="LLI40" s="77"/>
      <c r="LLJ40" s="77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4"/>
      <c r="LLW40" s="77"/>
      <c r="LLX40" s="77"/>
      <c r="LLY40" s="77"/>
      <c r="LLZ40" s="77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4"/>
      <c r="LML40" s="77"/>
      <c r="LMM40" s="77"/>
      <c r="LMN40" s="77"/>
      <c r="LMO40" s="77"/>
      <c r="LMP40" s="77"/>
      <c r="LMQ40" s="77"/>
      <c r="LMR40" s="77"/>
      <c r="LMS40" s="77"/>
      <c r="LMT40" s="77"/>
      <c r="LMU40" s="77"/>
      <c r="LMV40" s="77"/>
      <c r="LMW40" s="77"/>
      <c r="LMX40" s="77"/>
      <c r="LMY40" s="77"/>
      <c r="LMZ40" s="74"/>
      <c r="LNA40" s="77"/>
      <c r="LNB40" s="77"/>
      <c r="LNC40" s="77"/>
      <c r="LND40" s="77"/>
      <c r="LNE40" s="77"/>
      <c r="LNF40" s="77"/>
      <c r="LNG40" s="77"/>
      <c r="LNH40" s="77"/>
      <c r="LNI40" s="77"/>
      <c r="LNJ40" s="77"/>
      <c r="LNK40" s="77"/>
      <c r="LNL40" s="77"/>
      <c r="LNM40" s="77"/>
      <c r="LNN40" s="77"/>
      <c r="LNO40" s="74"/>
      <c r="LNP40" s="77"/>
      <c r="LNQ40" s="77"/>
      <c r="LNR40" s="77"/>
      <c r="LNS40" s="77"/>
      <c r="LNT40" s="77"/>
      <c r="LNU40" s="77"/>
      <c r="LNV40" s="77"/>
      <c r="LNW40" s="77"/>
      <c r="LNX40" s="77"/>
      <c r="LNY40" s="77"/>
      <c r="LNZ40" s="77"/>
      <c r="LOA40" s="77"/>
      <c r="LOB40" s="77"/>
      <c r="LOC40" s="77"/>
      <c r="LOD40" s="74"/>
      <c r="LOE40" s="77"/>
      <c r="LOF40" s="77"/>
      <c r="LOG40" s="77"/>
      <c r="LOH40" s="77"/>
      <c r="LOI40" s="77"/>
      <c r="LOJ40" s="77"/>
      <c r="LOK40" s="77"/>
      <c r="LOL40" s="77"/>
      <c r="LOM40" s="77"/>
      <c r="LON40" s="77"/>
      <c r="LOO40" s="77"/>
      <c r="LOP40" s="77"/>
      <c r="LOQ40" s="77"/>
      <c r="LOR40" s="77"/>
      <c r="LOS40" s="74"/>
      <c r="LOT40" s="77"/>
      <c r="LOU40" s="77"/>
      <c r="LOV40" s="77"/>
      <c r="LOW40" s="77"/>
      <c r="LOX40" s="77"/>
      <c r="LOY40" s="77"/>
      <c r="LOZ40" s="77"/>
      <c r="LPA40" s="77"/>
      <c r="LPB40" s="77"/>
      <c r="LPC40" s="77"/>
      <c r="LPD40" s="77"/>
      <c r="LPE40" s="77"/>
      <c r="LPF40" s="77"/>
      <c r="LPG40" s="77"/>
      <c r="LPH40" s="74"/>
      <c r="LPI40" s="77"/>
      <c r="LPJ40" s="77"/>
      <c r="LPK40" s="77"/>
      <c r="LPL40" s="77"/>
      <c r="LPM40" s="77"/>
      <c r="LPN40" s="77"/>
      <c r="LPO40" s="77"/>
      <c r="LPP40" s="77"/>
      <c r="LPQ40" s="77"/>
      <c r="LPR40" s="77"/>
      <c r="LPS40" s="77"/>
      <c r="LPT40" s="77"/>
      <c r="LPU40" s="77"/>
      <c r="LPV40" s="77"/>
      <c r="LPW40" s="74"/>
      <c r="LPX40" s="77"/>
      <c r="LPY40" s="77"/>
      <c r="LPZ40" s="77"/>
      <c r="LQA40" s="77"/>
      <c r="LQB40" s="77"/>
      <c r="LQC40" s="77"/>
      <c r="LQD40" s="77"/>
      <c r="LQE40" s="77"/>
      <c r="LQF40" s="77"/>
      <c r="LQG40" s="77"/>
      <c r="LQH40" s="77"/>
      <c r="LQI40" s="77"/>
      <c r="LQJ40" s="77"/>
      <c r="LQK40" s="77"/>
      <c r="LQL40" s="74"/>
      <c r="LQM40" s="77"/>
      <c r="LQN40" s="77"/>
      <c r="LQO40" s="77"/>
      <c r="LQP40" s="77"/>
      <c r="LQQ40" s="77"/>
      <c r="LQR40" s="77"/>
      <c r="LQS40" s="77"/>
      <c r="LQT40" s="77"/>
      <c r="LQU40" s="77"/>
      <c r="LQV40" s="77"/>
      <c r="LQW40" s="77"/>
      <c r="LQX40" s="77"/>
      <c r="LQY40" s="77"/>
      <c r="LQZ40" s="77"/>
      <c r="LRA40" s="74"/>
      <c r="LRB40" s="77"/>
      <c r="LRC40" s="77"/>
      <c r="LRD40" s="77"/>
      <c r="LRE40" s="77"/>
      <c r="LRF40" s="77"/>
      <c r="LRG40" s="77"/>
      <c r="LRH40" s="77"/>
      <c r="LRI40" s="77"/>
      <c r="LRJ40" s="77"/>
      <c r="LRK40" s="77"/>
      <c r="LRL40" s="77"/>
      <c r="LRM40" s="77"/>
      <c r="LRN40" s="77"/>
      <c r="LRO40" s="77"/>
      <c r="LRP40" s="74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7"/>
      <c r="LSB40" s="77"/>
      <c r="LSC40" s="77"/>
      <c r="LSD40" s="77"/>
      <c r="LSE40" s="74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7"/>
      <c r="LSR40" s="77"/>
      <c r="LSS40" s="77"/>
      <c r="LST40" s="74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7"/>
      <c r="LTH40" s="77"/>
      <c r="LTI40" s="74"/>
      <c r="LTJ40" s="77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7"/>
      <c r="LTX40" s="74"/>
      <c r="LTY40" s="77"/>
      <c r="LTZ40" s="77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4"/>
      <c r="LUN40" s="77"/>
      <c r="LUO40" s="77"/>
      <c r="LUP40" s="77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4"/>
      <c r="LVC40" s="77"/>
      <c r="LVD40" s="77"/>
      <c r="LVE40" s="77"/>
      <c r="LVF40" s="77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4"/>
      <c r="LVR40" s="77"/>
      <c r="LVS40" s="77"/>
      <c r="LVT40" s="77"/>
      <c r="LVU40" s="77"/>
      <c r="LVV40" s="77"/>
      <c r="LVW40" s="77"/>
      <c r="LVX40" s="77"/>
      <c r="LVY40" s="77"/>
      <c r="LVZ40" s="77"/>
      <c r="LWA40" s="77"/>
      <c r="LWB40" s="77"/>
      <c r="LWC40" s="77"/>
      <c r="LWD40" s="77"/>
      <c r="LWE40" s="77"/>
      <c r="LWF40" s="74"/>
      <c r="LWG40" s="77"/>
      <c r="LWH40" s="77"/>
      <c r="LWI40" s="77"/>
      <c r="LWJ40" s="77"/>
      <c r="LWK40" s="77"/>
      <c r="LWL40" s="77"/>
      <c r="LWM40" s="77"/>
      <c r="LWN40" s="77"/>
      <c r="LWO40" s="77"/>
      <c r="LWP40" s="77"/>
      <c r="LWQ40" s="77"/>
      <c r="LWR40" s="77"/>
      <c r="LWS40" s="77"/>
      <c r="LWT40" s="77"/>
      <c r="LWU40" s="74"/>
      <c r="LWV40" s="77"/>
      <c r="LWW40" s="77"/>
      <c r="LWX40" s="77"/>
      <c r="LWY40" s="77"/>
      <c r="LWZ40" s="77"/>
      <c r="LXA40" s="77"/>
      <c r="LXB40" s="77"/>
      <c r="LXC40" s="77"/>
      <c r="LXD40" s="77"/>
      <c r="LXE40" s="77"/>
      <c r="LXF40" s="77"/>
      <c r="LXG40" s="77"/>
      <c r="LXH40" s="77"/>
      <c r="LXI40" s="77"/>
      <c r="LXJ40" s="74"/>
      <c r="LXK40" s="77"/>
      <c r="LXL40" s="77"/>
      <c r="LXM40" s="77"/>
      <c r="LXN40" s="77"/>
      <c r="LXO40" s="77"/>
      <c r="LXP40" s="77"/>
      <c r="LXQ40" s="77"/>
      <c r="LXR40" s="77"/>
      <c r="LXS40" s="77"/>
      <c r="LXT40" s="77"/>
      <c r="LXU40" s="77"/>
      <c r="LXV40" s="77"/>
      <c r="LXW40" s="77"/>
      <c r="LXX40" s="77"/>
      <c r="LXY40" s="74"/>
      <c r="LXZ40" s="77"/>
      <c r="LYA40" s="77"/>
      <c r="LYB40" s="77"/>
      <c r="LYC40" s="77"/>
      <c r="LYD40" s="77"/>
      <c r="LYE40" s="77"/>
      <c r="LYF40" s="77"/>
      <c r="LYG40" s="77"/>
      <c r="LYH40" s="77"/>
      <c r="LYI40" s="77"/>
      <c r="LYJ40" s="77"/>
      <c r="LYK40" s="77"/>
      <c r="LYL40" s="77"/>
      <c r="LYM40" s="77"/>
      <c r="LYN40" s="74"/>
      <c r="LYO40" s="77"/>
      <c r="LYP40" s="77"/>
      <c r="LYQ40" s="77"/>
      <c r="LYR40" s="77"/>
      <c r="LYS40" s="77"/>
      <c r="LYT40" s="77"/>
      <c r="LYU40" s="77"/>
      <c r="LYV40" s="77"/>
      <c r="LYW40" s="77"/>
      <c r="LYX40" s="77"/>
      <c r="LYY40" s="77"/>
      <c r="LYZ40" s="77"/>
      <c r="LZA40" s="77"/>
      <c r="LZB40" s="77"/>
      <c r="LZC40" s="74"/>
      <c r="LZD40" s="77"/>
      <c r="LZE40" s="77"/>
      <c r="LZF40" s="77"/>
      <c r="LZG40" s="77"/>
      <c r="LZH40" s="77"/>
      <c r="LZI40" s="77"/>
      <c r="LZJ40" s="77"/>
      <c r="LZK40" s="77"/>
      <c r="LZL40" s="77"/>
      <c r="LZM40" s="77"/>
      <c r="LZN40" s="77"/>
      <c r="LZO40" s="77"/>
      <c r="LZP40" s="77"/>
      <c r="LZQ40" s="77"/>
      <c r="LZR40" s="74"/>
      <c r="LZS40" s="77"/>
      <c r="LZT40" s="77"/>
      <c r="LZU40" s="77"/>
      <c r="LZV40" s="77"/>
      <c r="LZW40" s="77"/>
      <c r="LZX40" s="77"/>
      <c r="LZY40" s="77"/>
      <c r="LZZ40" s="77"/>
      <c r="MAA40" s="77"/>
      <c r="MAB40" s="77"/>
      <c r="MAC40" s="77"/>
      <c r="MAD40" s="77"/>
      <c r="MAE40" s="77"/>
      <c r="MAF40" s="77"/>
      <c r="MAG40" s="74"/>
      <c r="MAH40" s="77"/>
      <c r="MAI40" s="77"/>
      <c r="MAJ40" s="77"/>
      <c r="MAK40" s="77"/>
      <c r="MAL40" s="77"/>
      <c r="MAM40" s="77"/>
      <c r="MAN40" s="77"/>
      <c r="MAO40" s="77"/>
      <c r="MAP40" s="77"/>
      <c r="MAQ40" s="77"/>
      <c r="MAR40" s="77"/>
      <c r="MAS40" s="77"/>
      <c r="MAT40" s="77"/>
      <c r="MAU40" s="77"/>
      <c r="MAV40" s="74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7"/>
      <c r="MBH40" s="77"/>
      <c r="MBI40" s="77"/>
      <c r="MBJ40" s="77"/>
      <c r="MBK40" s="74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7"/>
      <c r="MBX40" s="77"/>
      <c r="MBY40" s="77"/>
      <c r="MBZ40" s="74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7"/>
      <c r="MCN40" s="77"/>
      <c r="MCO40" s="74"/>
      <c r="MCP40" s="77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7"/>
      <c r="MDD40" s="74"/>
      <c r="MDE40" s="77"/>
      <c r="MDF40" s="77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4"/>
      <c r="MDT40" s="77"/>
      <c r="MDU40" s="77"/>
      <c r="MDV40" s="77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4"/>
      <c r="MEI40" s="77"/>
      <c r="MEJ40" s="77"/>
      <c r="MEK40" s="77"/>
      <c r="MEL40" s="77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4"/>
      <c r="MEX40" s="77"/>
      <c r="MEY40" s="77"/>
      <c r="MEZ40" s="77"/>
      <c r="MFA40" s="77"/>
      <c r="MFB40" s="77"/>
      <c r="MFC40" s="77"/>
      <c r="MFD40" s="77"/>
      <c r="MFE40" s="77"/>
      <c r="MFF40" s="77"/>
      <c r="MFG40" s="77"/>
      <c r="MFH40" s="77"/>
      <c r="MFI40" s="77"/>
      <c r="MFJ40" s="77"/>
      <c r="MFK40" s="77"/>
      <c r="MFL40" s="74"/>
      <c r="MFM40" s="77"/>
      <c r="MFN40" s="77"/>
      <c r="MFO40" s="77"/>
      <c r="MFP40" s="77"/>
      <c r="MFQ40" s="77"/>
      <c r="MFR40" s="77"/>
      <c r="MFS40" s="77"/>
      <c r="MFT40" s="77"/>
      <c r="MFU40" s="77"/>
      <c r="MFV40" s="77"/>
      <c r="MFW40" s="77"/>
      <c r="MFX40" s="77"/>
      <c r="MFY40" s="77"/>
      <c r="MFZ40" s="77"/>
      <c r="MGA40" s="74"/>
      <c r="MGB40" s="77"/>
      <c r="MGC40" s="77"/>
      <c r="MGD40" s="77"/>
      <c r="MGE40" s="77"/>
      <c r="MGF40" s="77"/>
      <c r="MGG40" s="77"/>
      <c r="MGH40" s="77"/>
      <c r="MGI40" s="77"/>
      <c r="MGJ40" s="77"/>
      <c r="MGK40" s="77"/>
      <c r="MGL40" s="77"/>
      <c r="MGM40" s="77"/>
      <c r="MGN40" s="77"/>
      <c r="MGO40" s="77"/>
      <c r="MGP40" s="74"/>
      <c r="MGQ40" s="77"/>
      <c r="MGR40" s="77"/>
      <c r="MGS40" s="77"/>
      <c r="MGT40" s="77"/>
      <c r="MGU40" s="77"/>
      <c r="MGV40" s="77"/>
      <c r="MGW40" s="77"/>
      <c r="MGX40" s="77"/>
      <c r="MGY40" s="77"/>
      <c r="MGZ40" s="77"/>
      <c r="MHA40" s="77"/>
      <c r="MHB40" s="77"/>
      <c r="MHC40" s="77"/>
      <c r="MHD40" s="77"/>
      <c r="MHE40" s="74"/>
      <c r="MHF40" s="77"/>
      <c r="MHG40" s="77"/>
      <c r="MHH40" s="77"/>
      <c r="MHI40" s="77"/>
      <c r="MHJ40" s="77"/>
      <c r="MHK40" s="77"/>
      <c r="MHL40" s="77"/>
      <c r="MHM40" s="77"/>
      <c r="MHN40" s="77"/>
      <c r="MHO40" s="77"/>
      <c r="MHP40" s="77"/>
      <c r="MHQ40" s="77"/>
      <c r="MHR40" s="77"/>
      <c r="MHS40" s="77"/>
      <c r="MHT40" s="74"/>
      <c r="MHU40" s="77"/>
      <c r="MHV40" s="77"/>
      <c r="MHW40" s="77"/>
      <c r="MHX40" s="77"/>
      <c r="MHY40" s="77"/>
      <c r="MHZ40" s="77"/>
      <c r="MIA40" s="77"/>
      <c r="MIB40" s="77"/>
      <c r="MIC40" s="77"/>
      <c r="MID40" s="77"/>
      <c r="MIE40" s="77"/>
      <c r="MIF40" s="77"/>
      <c r="MIG40" s="77"/>
      <c r="MIH40" s="77"/>
      <c r="MII40" s="74"/>
      <c r="MIJ40" s="77"/>
      <c r="MIK40" s="77"/>
      <c r="MIL40" s="77"/>
      <c r="MIM40" s="77"/>
      <c r="MIN40" s="77"/>
      <c r="MIO40" s="77"/>
      <c r="MIP40" s="77"/>
      <c r="MIQ40" s="77"/>
      <c r="MIR40" s="77"/>
      <c r="MIS40" s="77"/>
      <c r="MIT40" s="77"/>
      <c r="MIU40" s="77"/>
      <c r="MIV40" s="77"/>
      <c r="MIW40" s="77"/>
      <c r="MIX40" s="74"/>
      <c r="MIY40" s="77"/>
      <c r="MIZ40" s="77"/>
      <c r="MJA40" s="77"/>
      <c r="MJB40" s="77"/>
      <c r="MJC40" s="77"/>
      <c r="MJD40" s="77"/>
      <c r="MJE40" s="77"/>
      <c r="MJF40" s="77"/>
      <c r="MJG40" s="77"/>
      <c r="MJH40" s="77"/>
      <c r="MJI40" s="77"/>
      <c r="MJJ40" s="77"/>
      <c r="MJK40" s="77"/>
      <c r="MJL40" s="77"/>
      <c r="MJM40" s="74"/>
      <c r="MJN40" s="77"/>
      <c r="MJO40" s="77"/>
      <c r="MJP40" s="77"/>
      <c r="MJQ40" s="77"/>
      <c r="MJR40" s="77"/>
      <c r="MJS40" s="77"/>
      <c r="MJT40" s="77"/>
      <c r="MJU40" s="77"/>
      <c r="MJV40" s="77"/>
      <c r="MJW40" s="77"/>
      <c r="MJX40" s="77"/>
      <c r="MJY40" s="77"/>
      <c r="MJZ40" s="77"/>
      <c r="MKA40" s="77"/>
      <c r="MKB40" s="74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7"/>
      <c r="MKN40" s="77"/>
      <c r="MKO40" s="77"/>
      <c r="MKP40" s="77"/>
      <c r="MKQ40" s="74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7"/>
      <c r="MLD40" s="77"/>
      <c r="MLE40" s="77"/>
      <c r="MLF40" s="74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7"/>
      <c r="MLT40" s="77"/>
      <c r="MLU40" s="74"/>
      <c r="MLV40" s="77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7"/>
      <c r="MMJ40" s="74"/>
      <c r="MMK40" s="77"/>
      <c r="MML40" s="77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4"/>
      <c r="MMZ40" s="77"/>
      <c r="MNA40" s="77"/>
      <c r="MNB40" s="77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4"/>
      <c r="MNO40" s="77"/>
      <c r="MNP40" s="77"/>
      <c r="MNQ40" s="77"/>
      <c r="MNR40" s="77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4"/>
      <c r="MOD40" s="77"/>
      <c r="MOE40" s="77"/>
      <c r="MOF40" s="77"/>
      <c r="MOG40" s="77"/>
      <c r="MOH40" s="77"/>
      <c r="MOI40" s="77"/>
      <c r="MOJ40" s="77"/>
      <c r="MOK40" s="77"/>
      <c r="MOL40" s="77"/>
      <c r="MOM40" s="77"/>
      <c r="MON40" s="77"/>
      <c r="MOO40" s="77"/>
      <c r="MOP40" s="77"/>
      <c r="MOQ40" s="77"/>
      <c r="MOR40" s="74"/>
      <c r="MOS40" s="77"/>
      <c r="MOT40" s="77"/>
      <c r="MOU40" s="77"/>
      <c r="MOV40" s="77"/>
      <c r="MOW40" s="77"/>
      <c r="MOX40" s="77"/>
      <c r="MOY40" s="77"/>
      <c r="MOZ40" s="77"/>
      <c r="MPA40" s="77"/>
      <c r="MPB40" s="77"/>
      <c r="MPC40" s="77"/>
      <c r="MPD40" s="77"/>
      <c r="MPE40" s="77"/>
      <c r="MPF40" s="77"/>
      <c r="MPG40" s="74"/>
      <c r="MPH40" s="77"/>
      <c r="MPI40" s="77"/>
      <c r="MPJ40" s="77"/>
      <c r="MPK40" s="77"/>
      <c r="MPL40" s="77"/>
      <c r="MPM40" s="77"/>
      <c r="MPN40" s="77"/>
      <c r="MPO40" s="77"/>
      <c r="MPP40" s="77"/>
      <c r="MPQ40" s="77"/>
      <c r="MPR40" s="77"/>
      <c r="MPS40" s="77"/>
      <c r="MPT40" s="77"/>
      <c r="MPU40" s="77"/>
      <c r="MPV40" s="74"/>
      <c r="MPW40" s="77"/>
      <c r="MPX40" s="77"/>
      <c r="MPY40" s="77"/>
      <c r="MPZ40" s="77"/>
      <c r="MQA40" s="77"/>
      <c r="MQB40" s="77"/>
      <c r="MQC40" s="77"/>
      <c r="MQD40" s="77"/>
      <c r="MQE40" s="77"/>
      <c r="MQF40" s="77"/>
      <c r="MQG40" s="77"/>
      <c r="MQH40" s="77"/>
      <c r="MQI40" s="77"/>
      <c r="MQJ40" s="77"/>
      <c r="MQK40" s="74"/>
      <c r="MQL40" s="77"/>
      <c r="MQM40" s="77"/>
      <c r="MQN40" s="77"/>
      <c r="MQO40" s="77"/>
      <c r="MQP40" s="77"/>
      <c r="MQQ40" s="77"/>
      <c r="MQR40" s="77"/>
      <c r="MQS40" s="77"/>
      <c r="MQT40" s="77"/>
      <c r="MQU40" s="77"/>
      <c r="MQV40" s="77"/>
      <c r="MQW40" s="77"/>
      <c r="MQX40" s="77"/>
      <c r="MQY40" s="77"/>
      <c r="MQZ40" s="74"/>
      <c r="MRA40" s="77"/>
      <c r="MRB40" s="77"/>
      <c r="MRC40" s="77"/>
      <c r="MRD40" s="77"/>
      <c r="MRE40" s="77"/>
      <c r="MRF40" s="77"/>
      <c r="MRG40" s="77"/>
      <c r="MRH40" s="77"/>
      <c r="MRI40" s="77"/>
      <c r="MRJ40" s="77"/>
      <c r="MRK40" s="77"/>
      <c r="MRL40" s="77"/>
      <c r="MRM40" s="77"/>
      <c r="MRN40" s="77"/>
      <c r="MRO40" s="74"/>
      <c r="MRP40" s="77"/>
      <c r="MRQ40" s="77"/>
      <c r="MRR40" s="77"/>
      <c r="MRS40" s="77"/>
      <c r="MRT40" s="77"/>
      <c r="MRU40" s="77"/>
      <c r="MRV40" s="77"/>
      <c r="MRW40" s="77"/>
      <c r="MRX40" s="77"/>
      <c r="MRY40" s="77"/>
      <c r="MRZ40" s="77"/>
      <c r="MSA40" s="77"/>
      <c r="MSB40" s="77"/>
      <c r="MSC40" s="77"/>
      <c r="MSD40" s="74"/>
      <c r="MSE40" s="77"/>
      <c r="MSF40" s="77"/>
      <c r="MSG40" s="77"/>
      <c r="MSH40" s="77"/>
      <c r="MSI40" s="77"/>
      <c r="MSJ40" s="77"/>
      <c r="MSK40" s="77"/>
      <c r="MSL40" s="77"/>
      <c r="MSM40" s="77"/>
      <c r="MSN40" s="77"/>
      <c r="MSO40" s="77"/>
      <c r="MSP40" s="77"/>
      <c r="MSQ40" s="77"/>
      <c r="MSR40" s="77"/>
      <c r="MSS40" s="74"/>
      <c r="MST40" s="77"/>
      <c r="MSU40" s="77"/>
      <c r="MSV40" s="77"/>
      <c r="MSW40" s="77"/>
      <c r="MSX40" s="77"/>
      <c r="MSY40" s="77"/>
      <c r="MSZ40" s="77"/>
      <c r="MTA40" s="77"/>
      <c r="MTB40" s="77"/>
      <c r="MTC40" s="77"/>
      <c r="MTD40" s="77"/>
      <c r="MTE40" s="77"/>
      <c r="MTF40" s="77"/>
      <c r="MTG40" s="77"/>
      <c r="MTH40" s="74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7"/>
      <c r="MTT40" s="77"/>
      <c r="MTU40" s="77"/>
      <c r="MTV40" s="77"/>
      <c r="MTW40" s="74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7"/>
      <c r="MUJ40" s="77"/>
      <c r="MUK40" s="77"/>
      <c r="MUL40" s="74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7"/>
      <c r="MUZ40" s="77"/>
      <c r="MVA40" s="74"/>
      <c r="MVB40" s="77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7"/>
      <c r="MVP40" s="74"/>
      <c r="MVQ40" s="77"/>
      <c r="MVR40" s="77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4"/>
      <c r="MWF40" s="77"/>
      <c r="MWG40" s="77"/>
      <c r="MWH40" s="77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4"/>
      <c r="MWU40" s="77"/>
      <c r="MWV40" s="77"/>
      <c r="MWW40" s="77"/>
      <c r="MWX40" s="77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4"/>
      <c r="MXJ40" s="77"/>
      <c r="MXK40" s="77"/>
      <c r="MXL40" s="77"/>
      <c r="MXM40" s="77"/>
      <c r="MXN40" s="77"/>
      <c r="MXO40" s="77"/>
      <c r="MXP40" s="77"/>
      <c r="MXQ40" s="77"/>
      <c r="MXR40" s="77"/>
      <c r="MXS40" s="77"/>
      <c r="MXT40" s="77"/>
      <c r="MXU40" s="77"/>
      <c r="MXV40" s="77"/>
      <c r="MXW40" s="77"/>
      <c r="MXX40" s="74"/>
      <c r="MXY40" s="77"/>
      <c r="MXZ40" s="77"/>
      <c r="MYA40" s="77"/>
      <c r="MYB40" s="77"/>
      <c r="MYC40" s="77"/>
      <c r="MYD40" s="77"/>
      <c r="MYE40" s="77"/>
      <c r="MYF40" s="77"/>
      <c r="MYG40" s="77"/>
      <c r="MYH40" s="77"/>
      <c r="MYI40" s="77"/>
      <c r="MYJ40" s="77"/>
      <c r="MYK40" s="77"/>
      <c r="MYL40" s="77"/>
      <c r="MYM40" s="74"/>
      <c r="MYN40" s="77"/>
      <c r="MYO40" s="77"/>
      <c r="MYP40" s="77"/>
      <c r="MYQ40" s="77"/>
      <c r="MYR40" s="77"/>
      <c r="MYS40" s="77"/>
      <c r="MYT40" s="77"/>
      <c r="MYU40" s="77"/>
      <c r="MYV40" s="77"/>
      <c r="MYW40" s="77"/>
      <c r="MYX40" s="77"/>
      <c r="MYY40" s="77"/>
      <c r="MYZ40" s="77"/>
      <c r="MZA40" s="77"/>
      <c r="MZB40" s="74"/>
      <c r="MZC40" s="77"/>
      <c r="MZD40" s="77"/>
      <c r="MZE40" s="77"/>
      <c r="MZF40" s="77"/>
      <c r="MZG40" s="77"/>
      <c r="MZH40" s="77"/>
      <c r="MZI40" s="77"/>
      <c r="MZJ40" s="77"/>
      <c r="MZK40" s="77"/>
      <c r="MZL40" s="77"/>
      <c r="MZM40" s="77"/>
      <c r="MZN40" s="77"/>
      <c r="MZO40" s="77"/>
      <c r="MZP40" s="77"/>
      <c r="MZQ40" s="74"/>
      <c r="MZR40" s="77"/>
      <c r="MZS40" s="77"/>
      <c r="MZT40" s="77"/>
      <c r="MZU40" s="77"/>
      <c r="MZV40" s="77"/>
      <c r="MZW40" s="77"/>
      <c r="MZX40" s="77"/>
      <c r="MZY40" s="77"/>
      <c r="MZZ40" s="77"/>
      <c r="NAA40" s="77"/>
      <c r="NAB40" s="77"/>
      <c r="NAC40" s="77"/>
      <c r="NAD40" s="77"/>
      <c r="NAE40" s="77"/>
      <c r="NAF40" s="74"/>
      <c r="NAG40" s="77"/>
      <c r="NAH40" s="77"/>
      <c r="NAI40" s="77"/>
      <c r="NAJ40" s="77"/>
      <c r="NAK40" s="77"/>
      <c r="NAL40" s="77"/>
      <c r="NAM40" s="77"/>
      <c r="NAN40" s="77"/>
      <c r="NAO40" s="77"/>
      <c r="NAP40" s="77"/>
      <c r="NAQ40" s="77"/>
      <c r="NAR40" s="77"/>
      <c r="NAS40" s="77"/>
      <c r="NAT40" s="77"/>
      <c r="NAU40" s="74"/>
      <c r="NAV40" s="77"/>
      <c r="NAW40" s="77"/>
      <c r="NAX40" s="77"/>
      <c r="NAY40" s="77"/>
      <c r="NAZ40" s="77"/>
      <c r="NBA40" s="77"/>
      <c r="NBB40" s="77"/>
      <c r="NBC40" s="77"/>
      <c r="NBD40" s="77"/>
      <c r="NBE40" s="77"/>
      <c r="NBF40" s="77"/>
      <c r="NBG40" s="77"/>
      <c r="NBH40" s="77"/>
      <c r="NBI40" s="77"/>
      <c r="NBJ40" s="74"/>
      <c r="NBK40" s="77"/>
      <c r="NBL40" s="77"/>
      <c r="NBM40" s="77"/>
      <c r="NBN40" s="77"/>
      <c r="NBO40" s="77"/>
      <c r="NBP40" s="77"/>
      <c r="NBQ40" s="77"/>
      <c r="NBR40" s="77"/>
      <c r="NBS40" s="77"/>
      <c r="NBT40" s="77"/>
      <c r="NBU40" s="77"/>
      <c r="NBV40" s="77"/>
      <c r="NBW40" s="77"/>
      <c r="NBX40" s="77"/>
      <c r="NBY40" s="74"/>
      <c r="NBZ40" s="77"/>
      <c r="NCA40" s="77"/>
      <c r="NCB40" s="77"/>
      <c r="NCC40" s="77"/>
      <c r="NCD40" s="77"/>
      <c r="NCE40" s="77"/>
      <c r="NCF40" s="77"/>
      <c r="NCG40" s="77"/>
      <c r="NCH40" s="77"/>
      <c r="NCI40" s="77"/>
      <c r="NCJ40" s="77"/>
      <c r="NCK40" s="77"/>
      <c r="NCL40" s="77"/>
      <c r="NCM40" s="77"/>
      <c r="NCN40" s="74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7"/>
      <c r="NCZ40" s="77"/>
      <c r="NDA40" s="77"/>
      <c r="NDB40" s="77"/>
      <c r="NDC40" s="74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7"/>
      <c r="NDP40" s="77"/>
      <c r="NDQ40" s="77"/>
      <c r="NDR40" s="74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7"/>
      <c r="NEF40" s="77"/>
      <c r="NEG40" s="74"/>
      <c r="NEH40" s="77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7"/>
      <c r="NEV40" s="74"/>
      <c r="NEW40" s="77"/>
      <c r="NEX40" s="77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4"/>
      <c r="NFL40" s="77"/>
      <c r="NFM40" s="77"/>
      <c r="NFN40" s="77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4"/>
      <c r="NGA40" s="77"/>
      <c r="NGB40" s="77"/>
      <c r="NGC40" s="77"/>
      <c r="NGD40" s="77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4"/>
      <c r="NGP40" s="77"/>
      <c r="NGQ40" s="77"/>
      <c r="NGR40" s="77"/>
      <c r="NGS40" s="77"/>
      <c r="NGT40" s="77"/>
      <c r="NGU40" s="77"/>
      <c r="NGV40" s="77"/>
      <c r="NGW40" s="77"/>
      <c r="NGX40" s="77"/>
      <c r="NGY40" s="77"/>
      <c r="NGZ40" s="77"/>
      <c r="NHA40" s="77"/>
      <c r="NHB40" s="77"/>
      <c r="NHC40" s="77"/>
      <c r="NHD40" s="74"/>
      <c r="NHE40" s="77"/>
      <c r="NHF40" s="77"/>
      <c r="NHG40" s="77"/>
      <c r="NHH40" s="77"/>
      <c r="NHI40" s="77"/>
      <c r="NHJ40" s="77"/>
      <c r="NHK40" s="77"/>
      <c r="NHL40" s="77"/>
      <c r="NHM40" s="77"/>
      <c r="NHN40" s="77"/>
      <c r="NHO40" s="77"/>
      <c r="NHP40" s="77"/>
      <c r="NHQ40" s="77"/>
      <c r="NHR40" s="77"/>
      <c r="NHS40" s="74"/>
      <c r="NHT40" s="77"/>
      <c r="NHU40" s="77"/>
      <c r="NHV40" s="77"/>
      <c r="NHW40" s="77"/>
      <c r="NHX40" s="77"/>
      <c r="NHY40" s="77"/>
      <c r="NHZ40" s="77"/>
      <c r="NIA40" s="77"/>
      <c r="NIB40" s="77"/>
      <c r="NIC40" s="77"/>
      <c r="NID40" s="77"/>
      <c r="NIE40" s="77"/>
      <c r="NIF40" s="77"/>
      <c r="NIG40" s="77"/>
      <c r="NIH40" s="74"/>
      <c r="NII40" s="77"/>
      <c r="NIJ40" s="77"/>
      <c r="NIK40" s="77"/>
      <c r="NIL40" s="77"/>
      <c r="NIM40" s="77"/>
      <c r="NIN40" s="77"/>
      <c r="NIO40" s="77"/>
      <c r="NIP40" s="77"/>
      <c r="NIQ40" s="77"/>
      <c r="NIR40" s="77"/>
      <c r="NIS40" s="77"/>
      <c r="NIT40" s="77"/>
      <c r="NIU40" s="77"/>
      <c r="NIV40" s="77"/>
      <c r="NIW40" s="74"/>
      <c r="NIX40" s="77"/>
      <c r="NIY40" s="77"/>
      <c r="NIZ40" s="77"/>
      <c r="NJA40" s="77"/>
      <c r="NJB40" s="77"/>
      <c r="NJC40" s="77"/>
      <c r="NJD40" s="77"/>
      <c r="NJE40" s="77"/>
      <c r="NJF40" s="77"/>
      <c r="NJG40" s="77"/>
      <c r="NJH40" s="77"/>
      <c r="NJI40" s="77"/>
      <c r="NJJ40" s="77"/>
      <c r="NJK40" s="77"/>
      <c r="NJL40" s="74"/>
      <c r="NJM40" s="77"/>
      <c r="NJN40" s="77"/>
      <c r="NJO40" s="77"/>
      <c r="NJP40" s="77"/>
      <c r="NJQ40" s="77"/>
      <c r="NJR40" s="77"/>
      <c r="NJS40" s="77"/>
      <c r="NJT40" s="77"/>
      <c r="NJU40" s="77"/>
      <c r="NJV40" s="77"/>
      <c r="NJW40" s="77"/>
      <c r="NJX40" s="77"/>
      <c r="NJY40" s="77"/>
      <c r="NJZ40" s="77"/>
      <c r="NKA40" s="74"/>
      <c r="NKB40" s="77"/>
      <c r="NKC40" s="77"/>
      <c r="NKD40" s="77"/>
      <c r="NKE40" s="77"/>
      <c r="NKF40" s="77"/>
      <c r="NKG40" s="77"/>
      <c r="NKH40" s="77"/>
      <c r="NKI40" s="77"/>
      <c r="NKJ40" s="77"/>
      <c r="NKK40" s="77"/>
      <c r="NKL40" s="77"/>
      <c r="NKM40" s="77"/>
      <c r="NKN40" s="77"/>
      <c r="NKO40" s="77"/>
      <c r="NKP40" s="74"/>
      <c r="NKQ40" s="77"/>
      <c r="NKR40" s="77"/>
      <c r="NKS40" s="77"/>
      <c r="NKT40" s="77"/>
      <c r="NKU40" s="77"/>
      <c r="NKV40" s="77"/>
      <c r="NKW40" s="77"/>
      <c r="NKX40" s="77"/>
      <c r="NKY40" s="77"/>
      <c r="NKZ40" s="77"/>
      <c r="NLA40" s="77"/>
      <c r="NLB40" s="77"/>
      <c r="NLC40" s="77"/>
      <c r="NLD40" s="77"/>
      <c r="NLE40" s="74"/>
      <c r="NLF40" s="77"/>
      <c r="NLG40" s="77"/>
      <c r="NLH40" s="77"/>
      <c r="NLI40" s="77"/>
      <c r="NLJ40" s="77"/>
      <c r="NLK40" s="77"/>
      <c r="NLL40" s="77"/>
      <c r="NLM40" s="77"/>
      <c r="NLN40" s="77"/>
      <c r="NLO40" s="77"/>
      <c r="NLP40" s="77"/>
      <c r="NLQ40" s="77"/>
      <c r="NLR40" s="77"/>
      <c r="NLS40" s="77"/>
      <c r="NLT40" s="74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7"/>
      <c r="NMF40" s="77"/>
      <c r="NMG40" s="77"/>
      <c r="NMH40" s="77"/>
      <c r="NMI40" s="74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7"/>
      <c r="NMV40" s="77"/>
      <c r="NMW40" s="77"/>
      <c r="NMX40" s="74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7"/>
      <c r="NNL40" s="77"/>
      <c r="NNM40" s="74"/>
      <c r="NNN40" s="77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7"/>
      <c r="NOB40" s="74"/>
      <c r="NOC40" s="77"/>
      <c r="NOD40" s="77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4"/>
      <c r="NOR40" s="77"/>
      <c r="NOS40" s="77"/>
      <c r="NOT40" s="77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4"/>
      <c r="NPG40" s="77"/>
      <c r="NPH40" s="77"/>
      <c r="NPI40" s="77"/>
      <c r="NPJ40" s="77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4"/>
      <c r="NPV40" s="77"/>
      <c r="NPW40" s="77"/>
      <c r="NPX40" s="77"/>
      <c r="NPY40" s="77"/>
      <c r="NPZ40" s="77"/>
      <c r="NQA40" s="77"/>
      <c r="NQB40" s="77"/>
      <c r="NQC40" s="77"/>
      <c r="NQD40" s="77"/>
      <c r="NQE40" s="77"/>
      <c r="NQF40" s="77"/>
      <c r="NQG40" s="77"/>
      <c r="NQH40" s="77"/>
      <c r="NQI40" s="77"/>
      <c r="NQJ40" s="74"/>
      <c r="NQK40" s="77"/>
      <c r="NQL40" s="77"/>
      <c r="NQM40" s="77"/>
      <c r="NQN40" s="77"/>
      <c r="NQO40" s="77"/>
      <c r="NQP40" s="77"/>
      <c r="NQQ40" s="77"/>
      <c r="NQR40" s="77"/>
      <c r="NQS40" s="77"/>
      <c r="NQT40" s="77"/>
      <c r="NQU40" s="77"/>
      <c r="NQV40" s="77"/>
      <c r="NQW40" s="77"/>
      <c r="NQX40" s="77"/>
      <c r="NQY40" s="74"/>
      <c r="NQZ40" s="77"/>
      <c r="NRA40" s="77"/>
      <c r="NRB40" s="77"/>
      <c r="NRC40" s="77"/>
      <c r="NRD40" s="77"/>
      <c r="NRE40" s="77"/>
      <c r="NRF40" s="77"/>
      <c r="NRG40" s="77"/>
      <c r="NRH40" s="77"/>
      <c r="NRI40" s="77"/>
      <c r="NRJ40" s="77"/>
      <c r="NRK40" s="77"/>
      <c r="NRL40" s="77"/>
      <c r="NRM40" s="77"/>
      <c r="NRN40" s="74"/>
      <c r="NRO40" s="77"/>
      <c r="NRP40" s="77"/>
      <c r="NRQ40" s="77"/>
      <c r="NRR40" s="77"/>
      <c r="NRS40" s="77"/>
      <c r="NRT40" s="77"/>
      <c r="NRU40" s="77"/>
      <c r="NRV40" s="77"/>
      <c r="NRW40" s="77"/>
      <c r="NRX40" s="77"/>
      <c r="NRY40" s="77"/>
      <c r="NRZ40" s="77"/>
      <c r="NSA40" s="77"/>
      <c r="NSB40" s="77"/>
      <c r="NSC40" s="74"/>
      <c r="NSD40" s="77"/>
      <c r="NSE40" s="77"/>
      <c r="NSF40" s="77"/>
      <c r="NSG40" s="77"/>
      <c r="NSH40" s="77"/>
      <c r="NSI40" s="77"/>
      <c r="NSJ40" s="77"/>
      <c r="NSK40" s="77"/>
      <c r="NSL40" s="77"/>
      <c r="NSM40" s="77"/>
      <c r="NSN40" s="77"/>
      <c r="NSO40" s="77"/>
      <c r="NSP40" s="77"/>
      <c r="NSQ40" s="77"/>
      <c r="NSR40" s="74"/>
      <c r="NSS40" s="77"/>
      <c r="NST40" s="77"/>
      <c r="NSU40" s="77"/>
      <c r="NSV40" s="77"/>
      <c r="NSW40" s="77"/>
      <c r="NSX40" s="77"/>
      <c r="NSY40" s="77"/>
      <c r="NSZ40" s="77"/>
      <c r="NTA40" s="77"/>
      <c r="NTB40" s="77"/>
      <c r="NTC40" s="77"/>
      <c r="NTD40" s="77"/>
      <c r="NTE40" s="77"/>
      <c r="NTF40" s="77"/>
      <c r="NTG40" s="74"/>
      <c r="NTH40" s="77"/>
      <c r="NTI40" s="77"/>
      <c r="NTJ40" s="77"/>
      <c r="NTK40" s="77"/>
      <c r="NTL40" s="77"/>
      <c r="NTM40" s="77"/>
      <c r="NTN40" s="77"/>
      <c r="NTO40" s="77"/>
      <c r="NTP40" s="77"/>
      <c r="NTQ40" s="77"/>
      <c r="NTR40" s="77"/>
      <c r="NTS40" s="77"/>
      <c r="NTT40" s="77"/>
      <c r="NTU40" s="77"/>
      <c r="NTV40" s="74"/>
      <c r="NTW40" s="77"/>
      <c r="NTX40" s="77"/>
      <c r="NTY40" s="77"/>
      <c r="NTZ40" s="77"/>
      <c r="NUA40" s="77"/>
      <c r="NUB40" s="77"/>
      <c r="NUC40" s="77"/>
      <c r="NUD40" s="77"/>
      <c r="NUE40" s="77"/>
      <c r="NUF40" s="77"/>
      <c r="NUG40" s="77"/>
      <c r="NUH40" s="77"/>
      <c r="NUI40" s="77"/>
      <c r="NUJ40" s="77"/>
      <c r="NUK40" s="74"/>
      <c r="NUL40" s="77"/>
      <c r="NUM40" s="77"/>
      <c r="NUN40" s="77"/>
      <c r="NUO40" s="77"/>
      <c r="NUP40" s="77"/>
      <c r="NUQ40" s="77"/>
      <c r="NUR40" s="77"/>
      <c r="NUS40" s="77"/>
      <c r="NUT40" s="77"/>
      <c r="NUU40" s="77"/>
      <c r="NUV40" s="77"/>
      <c r="NUW40" s="77"/>
      <c r="NUX40" s="77"/>
      <c r="NUY40" s="77"/>
      <c r="NUZ40" s="74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7"/>
      <c r="NVL40" s="77"/>
      <c r="NVM40" s="77"/>
      <c r="NVN40" s="77"/>
      <c r="NVO40" s="74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7"/>
      <c r="NWB40" s="77"/>
      <c r="NWC40" s="77"/>
      <c r="NWD40" s="74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7"/>
      <c r="NWR40" s="77"/>
      <c r="NWS40" s="74"/>
      <c r="NWT40" s="77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7"/>
      <c r="NXH40" s="74"/>
      <c r="NXI40" s="77"/>
      <c r="NXJ40" s="77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4"/>
      <c r="NXX40" s="77"/>
      <c r="NXY40" s="77"/>
      <c r="NXZ40" s="77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4"/>
      <c r="NYM40" s="77"/>
      <c r="NYN40" s="77"/>
      <c r="NYO40" s="77"/>
      <c r="NYP40" s="77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4"/>
      <c r="NZB40" s="77"/>
      <c r="NZC40" s="77"/>
      <c r="NZD40" s="77"/>
      <c r="NZE40" s="77"/>
      <c r="NZF40" s="77"/>
      <c r="NZG40" s="77"/>
      <c r="NZH40" s="77"/>
      <c r="NZI40" s="77"/>
      <c r="NZJ40" s="77"/>
      <c r="NZK40" s="77"/>
      <c r="NZL40" s="77"/>
      <c r="NZM40" s="77"/>
      <c r="NZN40" s="77"/>
      <c r="NZO40" s="77"/>
      <c r="NZP40" s="74"/>
      <c r="NZQ40" s="77"/>
      <c r="NZR40" s="77"/>
      <c r="NZS40" s="77"/>
      <c r="NZT40" s="77"/>
      <c r="NZU40" s="77"/>
      <c r="NZV40" s="77"/>
      <c r="NZW40" s="77"/>
      <c r="NZX40" s="77"/>
      <c r="NZY40" s="77"/>
      <c r="NZZ40" s="77"/>
      <c r="OAA40" s="77"/>
      <c r="OAB40" s="77"/>
      <c r="OAC40" s="77"/>
      <c r="OAD40" s="77"/>
      <c r="OAE40" s="74"/>
      <c r="OAF40" s="77"/>
      <c r="OAG40" s="77"/>
      <c r="OAH40" s="77"/>
      <c r="OAI40" s="77"/>
      <c r="OAJ40" s="77"/>
      <c r="OAK40" s="77"/>
      <c r="OAL40" s="77"/>
      <c r="OAM40" s="77"/>
      <c r="OAN40" s="77"/>
      <c r="OAO40" s="77"/>
      <c r="OAP40" s="77"/>
      <c r="OAQ40" s="77"/>
      <c r="OAR40" s="77"/>
      <c r="OAS40" s="77"/>
      <c r="OAT40" s="74"/>
      <c r="OAU40" s="77"/>
      <c r="OAV40" s="77"/>
      <c r="OAW40" s="77"/>
      <c r="OAX40" s="77"/>
      <c r="OAY40" s="77"/>
      <c r="OAZ40" s="77"/>
      <c r="OBA40" s="77"/>
      <c r="OBB40" s="77"/>
      <c r="OBC40" s="77"/>
      <c r="OBD40" s="77"/>
      <c r="OBE40" s="77"/>
      <c r="OBF40" s="77"/>
      <c r="OBG40" s="77"/>
      <c r="OBH40" s="77"/>
      <c r="OBI40" s="74"/>
      <c r="OBJ40" s="77"/>
      <c r="OBK40" s="77"/>
      <c r="OBL40" s="77"/>
      <c r="OBM40" s="77"/>
      <c r="OBN40" s="77"/>
      <c r="OBO40" s="77"/>
      <c r="OBP40" s="77"/>
      <c r="OBQ40" s="77"/>
      <c r="OBR40" s="77"/>
      <c r="OBS40" s="77"/>
      <c r="OBT40" s="77"/>
      <c r="OBU40" s="77"/>
      <c r="OBV40" s="77"/>
      <c r="OBW40" s="77"/>
      <c r="OBX40" s="74"/>
      <c r="OBY40" s="77"/>
      <c r="OBZ40" s="77"/>
      <c r="OCA40" s="77"/>
      <c r="OCB40" s="77"/>
      <c r="OCC40" s="77"/>
      <c r="OCD40" s="77"/>
      <c r="OCE40" s="77"/>
      <c r="OCF40" s="77"/>
      <c r="OCG40" s="77"/>
      <c r="OCH40" s="77"/>
      <c r="OCI40" s="77"/>
      <c r="OCJ40" s="77"/>
      <c r="OCK40" s="77"/>
      <c r="OCL40" s="77"/>
      <c r="OCM40" s="74"/>
      <c r="OCN40" s="77"/>
      <c r="OCO40" s="77"/>
      <c r="OCP40" s="77"/>
      <c r="OCQ40" s="77"/>
      <c r="OCR40" s="77"/>
      <c r="OCS40" s="77"/>
      <c r="OCT40" s="77"/>
      <c r="OCU40" s="77"/>
      <c r="OCV40" s="77"/>
      <c r="OCW40" s="77"/>
      <c r="OCX40" s="77"/>
      <c r="OCY40" s="77"/>
      <c r="OCZ40" s="77"/>
      <c r="ODA40" s="77"/>
      <c r="ODB40" s="74"/>
      <c r="ODC40" s="77"/>
      <c r="ODD40" s="77"/>
      <c r="ODE40" s="77"/>
      <c r="ODF40" s="77"/>
      <c r="ODG40" s="77"/>
      <c r="ODH40" s="77"/>
      <c r="ODI40" s="77"/>
      <c r="ODJ40" s="77"/>
      <c r="ODK40" s="77"/>
      <c r="ODL40" s="77"/>
      <c r="ODM40" s="77"/>
      <c r="ODN40" s="77"/>
      <c r="ODO40" s="77"/>
      <c r="ODP40" s="77"/>
      <c r="ODQ40" s="74"/>
      <c r="ODR40" s="77"/>
      <c r="ODS40" s="77"/>
      <c r="ODT40" s="77"/>
      <c r="ODU40" s="77"/>
      <c r="ODV40" s="77"/>
      <c r="ODW40" s="77"/>
      <c r="ODX40" s="77"/>
      <c r="ODY40" s="77"/>
      <c r="ODZ40" s="77"/>
      <c r="OEA40" s="77"/>
      <c r="OEB40" s="77"/>
      <c r="OEC40" s="77"/>
      <c r="OED40" s="77"/>
      <c r="OEE40" s="77"/>
      <c r="OEF40" s="74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7"/>
      <c r="OER40" s="77"/>
      <c r="OES40" s="77"/>
      <c r="OET40" s="77"/>
      <c r="OEU40" s="74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7"/>
      <c r="OFH40" s="77"/>
      <c r="OFI40" s="77"/>
      <c r="OFJ40" s="74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7"/>
      <c r="OFX40" s="77"/>
      <c r="OFY40" s="74"/>
      <c r="OFZ40" s="77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7"/>
      <c r="OGN40" s="74"/>
      <c r="OGO40" s="77"/>
      <c r="OGP40" s="77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4"/>
      <c r="OHD40" s="77"/>
      <c r="OHE40" s="77"/>
      <c r="OHF40" s="77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4"/>
      <c r="OHS40" s="77"/>
      <c r="OHT40" s="77"/>
      <c r="OHU40" s="77"/>
      <c r="OHV40" s="77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4"/>
      <c r="OIH40" s="77"/>
      <c r="OII40" s="77"/>
      <c r="OIJ40" s="77"/>
      <c r="OIK40" s="77"/>
      <c r="OIL40" s="77"/>
      <c r="OIM40" s="77"/>
      <c r="OIN40" s="77"/>
      <c r="OIO40" s="77"/>
      <c r="OIP40" s="77"/>
      <c r="OIQ40" s="77"/>
      <c r="OIR40" s="77"/>
      <c r="OIS40" s="77"/>
      <c r="OIT40" s="77"/>
      <c r="OIU40" s="77"/>
      <c r="OIV40" s="74"/>
      <c r="OIW40" s="77"/>
      <c r="OIX40" s="77"/>
      <c r="OIY40" s="77"/>
      <c r="OIZ40" s="77"/>
      <c r="OJA40" s="77"/>
      <c r="OJB40" s="77"/>
      <c r="OJC40" s="77"/>
      <c r="OJD40" s="77"/>
      <c r="OJE40" s="77"/>
      <c r="OJF40" s="77"/>
      <c r="OJG40" s="77"/>
      <c r="OJH40" s="77"/>
      <c r="OJI40" s="77"/>
      <c r="OJJ40" s="77"/>
      <c r="OJK40" s="74"/>
      <c r="OJL40" s="77"/>
      <c r="OJM40" s="77"/>
      <c r="OJN40" s="77"/>
      <c r="OJO40" s="77"/>
      <c r="OJP40" s="77"/>
      <c r="OJQ40" s="77"/>
      <c r="OJR40" s="77"/>
      <c r="OJS40" s="77"/>
      <c r="OJT40" s="77"/>
      <c r="OJU40" s="77"/>
      <c r="OJV40" s="77"/>
      <c r="OJW40" s="77"/>
      <c r="OJX40" s="77"/>
      <c r="OJY40" s="77"/>
      <c r="OJZ40" s="74"/>
      <c r="OKA40" s="77"/>
      <c r="OKB40" s="77"/>
      <c r="OKC40" s="77"/>
      <c r="OKD40" s="77"/>
      <c r="OKE40" s="77"/>
      <c r="OKF40" s="77"/>
      <c r="OKG40" s="77"/>
      <c r="OKH40" s="77"/>
      <c r="OKI40" s="77"/>
      <c r="OKJ40" s="77"/>
      <c r="OKK40" s="77"/>
      <c r="OKL40" s="77"/>
      <c r="OKM40" s="77"/>
      <c r="OKN40" s="77"/>
      <c r="OKO40" s="74"/>
      <c r="OKP40" s="77"/>
      <c r="OKQ40" s="77"/>
      <c r="OKR40" s="77"/>
      <c r="OKS40" s="77"/>
      <c r="OKT40" s="77"/>
      <c r="OKU40" s="77"/>
      <c r="OKV40" s="77"/>
      <c r="OKW40" s="77"/>
      <c r="OKX40" s="77"/>
      <c r="OKY40" s="77"/>
      <c r="OKZ40" s="77"/>
      <c r="OLA40" s="77"/>
      <c r="OLB40" s="77"/>
      <c r="OLC40" s="77"/>
      <c r="OLD40" s="74"/>
      <c r="OLE40" s="77"/>
      <c r="OLF40" s="77"/>
      <c r="OLG40" s="77"/>
      <c r="OLH40" s="77"/>
      <c r="OLI40" s="77"/>
      <c r="OLJ40" s="77"/>
      <c r="OLK40" s="77"/>
      <c r="OLL40" s="77"/>
      <c r="OLM40" s="77"/>
      <c r="OLN40" s="77"/>
      <c r="OLO40" s="77"/>
      <c r="OLP40" s="77"/>
      <c r="OLQ40" s="77"/>
      <c r="OLR40" s="77"/>
      <c r="OLS40" s="74"/>
      <c r="OLT40" s="77"/>
      <c r="OLU40" s="77"/>
      <c r="OLV40" s="77"/>
      <c r="OLW40" s="77"/>
      <c r="OLX40" s="77"/>
      <c r="OLY40" s="77"/>
      <c r="OLZ40" s="77"/>
      <c r="OMA40" s="77"/>
      <c r="OMB40" s="77"/>
      <c r="OMC40" s="77"/>
      <c r="OMD40" s="77"/>
      <c r="OME40" s="77"/>
      <c r="OMF40" s="77"/>
      <c r="OMG40" s="77"/>
      <c r="OMH40" s="74"/>
      <c r="OMI40" s="77"/>
      <c r="OMJ40" s="77"/>
      <c r="OMK40" s="77"/>
      <c r="OML40" s="77"/>
      <c r="OMM40" s="77"/>
      <c r="OMN40" s="77"/>
      <c r="OMO40" s="77"/>
      <c r="OMP40" s="77"/>
      <c r="OMQ40" s="77"/>
      <c r="OMR40" s="77"/>
      <c r="OMS40" s="77"/>
      <c r="OMT40" s="77"/>
      <c r="OMU40" s="77"/>
      <c r="OMV40" s="77"/>
      <c r="OMW40" s="74"/>
      <c r="OMX40" s="77"/>
      <c r="OMY40" s="77"/>
      <c r="OMZ40" s="77"/>
      <c r="ONA40" s="77"/>
      <c r="ONB40" s="77"/>
      <c r="ONC40" s="77"/>
      <c r="OND40" s="77"/>
      <c r="ONE40" s="77"/>
      <c r="ONF40" s="77"/>
      <c r="ONG40" s="77"/>
      <c r="ONH40" s="77"/>
      <c r="ONI40" s="77"/>
      <c r="ONJ40" s="77"/>
      <c r="ONK40" s="77"/>
      <c r="ONL40" s="74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7"/>
      <c r="ONX40" s="77"/>
      <c r="ONY40" s="77"/>
      <c r="ONZ40" s="77"/>
      <c r="OOA40" s="74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7"/>
      <c r="OON40" s="77"/>
      <c r="OOO40" s="77"/>
      <c r="OOP40" s="74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7"/>
      <c r="OPD40" s="77"/>
      <c r="OPE40" s="74"/>
      <c r="OPF40" s="77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7"/>
      <c r="OPT40" s="74"/>
      <c r="OPU40" s="77"/>
      <c r="OPV40" s="77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4"/>
      <c r="OQJ40" s="77"/>
      <c r="OQK40" s="77"/>
      <c r="OQL40" s="77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4"/>
      <c r="OQY40" s="77"/>
      <c r="OQZ40" s="77"/>
      <c r="ORA40" s="77"/>
      <c r="ORB40" s="77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4"/>
      <c r="ORN40" s="77"/>
      <c r="ORO40" s="77"/>
      <c r="ORP40" s="77"/>
      <c r="ORQ40" s="77"/>
      <c r="ORR40" s="77"/>
      <c r="ORS40" s="77"/>
      <c r="ORT40" s="77"/>
      <c r="ORU40" s="77"/>
      <c r="ORV40" s="77"/>
      <c r="ORW40" s="77"/>
      <c r="ORX40" s="77"/>
      <c r="ORY40" s="77"/>
      <c r="ORZ40" s="77"/>
      <c r="OSA40" s="77"/>
      <c r="OSB40" s="74"/>
      <c r="OSC40" s="77"/>
      <c r="OSD40" s="77"/>
      <c r="OSE40" s="77"/>
      <c r="OSF40" s="77"/>
      <c r="OSG40" s="77"/>
      <c r="OSH40" s="77"/>
      <c r="OSI40" s="77"/>
      <c r="OSJ40" s="77"/>
      <c r="OSK40" s="77"/>
      <c r="OSL40" s="77"/>
      <c r="OSM40" s="77"/>
      <c r="OSN40" s="77"/>
      <c r="OSO40" s="77"/>
      <c r="OSP40" s="77"/>
      <c r="OSQ40" s="74"/>
      <c r="OSR40" s="77"/>
      <c r="OSS40" s="77"/>
      <c r="OST40" s="77"/>
      <c r="OSU40" s="77"/>
      <c r="OSV40" s="77"/>
      <c r="OSW40" s="77"/>
      <c r="OSX40" s="77"/>
      <c r="OSY40" s="77"/>
      <c r="OSZ40" s="77"/>
      <c r="OTA40" s="77"/>
      <c r="OTB40" s="77"/>
      <c r="OTC40" s="77"/>
      <c r="OTD40" s="77"/>
      <c r="OTE40" s="77"/>
      <c r="OTF40" s="74"/>
      <c r="OTG40" s="77"/>
      <c r="OTH40" s="77"/>
      <c r="OTI40" s="77"/>
      <c r="OTJ40" s="77"/>
      <c r="OTK40" s="77"/>
      <c r="OTL40" s="77"/>
      <c r="OTM40" s="77"/>
      <c r="OTN40" s="77"/>
      <c r="OTO40" s="77"/>
      <c r="OTP40" s="77"/>
      <c r="OTQ40" s="77"/>
      <c r="OTR40" s="77"/>
      <c r="OTS40" s="77"/>
      <c r="OTT40" s="77"/>
      <c r="OTU40" s="74"/>
      <c r="OTV40" s="77"/>
      <c r="OTW40" s="77"/>
      <c r="OTX40" s="77"/>
      <c r="OTY40" s="77"/>
      <c r="OTZ40" s="77"/>
      <c r="OUA40" s="77"/>
      <c r="OUB40" s="77"/>
      <c r="OUC40" s="77"/>
      <c r="OUD40" s="77"/>
      <c r="OUE40" s="77"/>
      <c r="OUF40" s="77"/>
      <c r="OUG40" s="77"/>
      <c r="OUH40" s="77"/>
      <c r="OUI40" s="77"/>
      <c r="OUJ40" s="74"/>
      <c r="OUK40" s="77"/>
      <c r="OUL40" s="77"/>
      <c r="OUM40" s="77"/>
      <c r="OUN40" s="77"/>
      <c r="OUO40" s="77"/>
      <c r="OUP40" s="77"/>
      <c r="OUQ40" s="77"/>
      <c r="OUR40" s="77"/>
      <c r="OUS40" s="77"/>
      <c r="OUT40" s="77"/>
      <c r="OUU40" s="77"/>
      <c r="OUV40" s="77"/>
      <c r="OUW40" s="77"/>
      <c r="OUX40" s="77"/>
      <c r="OUY40" s="74"/>
      <c r="OUZ40" s="77"/>
      <c r="OVA40" s="77"/>
      <c r="OVB40" s="77"/>
      <c r="OVC40" s="77"/>
      <c r="OVD40" s="77"/>
      <c r="OVE40" s="77"/>
      <c r="OVF40" s="77"/>
      <c r="OVG40" s="77"/>
      <c r="OVH40" s="77"/>
      <c r="OVI40" s="77"/>
      <c r="OVJ40" s="77"/>
      <c r="OVK40" s="77"/>
      <c r="OVL40" s="77"/>
      <c r="OVM40" s="77"/>
      <c r="OVN40" s="74"/>
      <c r="OVO40" s="77"/>
      <c r="OVP40" s="77"/>
      <c r="OVQ40" s="77"/>
      <c r="OVR40" s="77"/>
      <c r="OVS40" s="77"/>
      <c r="OVT40" s="77"/>
      <c r="OVU40" s="77"/>
      <c r="OVV40" s="77"/>
      <c r="OVW40" s="77"/>
      <c r="OVX40" s="77"/>
      <c r="OVY40" s="77"/>
      <c r="OVZ40" s="77"/>
      <c r="OWA40" s="77"/>
      <c r="OWB40" s="77"/>
      <c r="OWC40" s="74"/>
      <c r="OWD40" s="77"/>
      <c r="OWE40" s="77"/>
      <c r="OWF40" s="77"/>
      <c r="OWG40" s="77"/>
      <c r="OWH40" s="77"/>
      <c r="OWI40" s="77"/>
      <c r="OWJ40" s="77"/>
      <c r="OWK40" s="77"/>
      <c r="OWL40" s="77"/>
      <c r="OWM40" s="77"/>
      <c r="OWN40" s="77"/>
      <c r="OWO40" s="77"/>
      <c r="OWP40" s="77"/>
      <c r="OWQ40" s="77"/>
      <c r="OWR40" s="74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7"/>
      <c r="OXD40" s="77"/>
      <c r="OXE40" s="77"/>
      <c r="OXF40" s="77"/>
      <c r="OXG40" s="74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7"/>
      <c r="OXT40" s="77"/>
      <c r="OXU40" s="77"/>
      <c r="OXV40" s="74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7"/>
      <c r="OYJ40" s="77"/>
      <c r="OYK40" s="74"/>
      <c r="OYL40" s="77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7"/>
      <c r="OYZ40" s="74"/>
      <c r="OZA40" s="77"/>
      <c r="OZB40" s="77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4"/>
      <c r="OZP40" s="77"/>
      <c r="OZQ40" s="77"/>
      <c r="OZR40" s="77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4"/>
      <c r="PAE40" s="77"/>
      <c r="PAF40" s="77"/>
      <c r="PAG40" s="77"/>
      <c r="PAH40" s="77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4"/>
      <c r="PAT40" s="77"/>
      <c r="PAU40" s="77"/>
      <c r="PAV40" s="77"/>
      <c r="PAW40" s="77"/>
      <c r="PAX40" s="77"/>
      <c r="PAY40" s="77"/>
      <c r="PAZ40" s="77"/>
      <c r="PBA40" s="77"/>
      <c r="PBB40" s="77"/>
      <c r="PBC40" s="77"/>
      <c r="PBD40" s="77"/>
      <c r="PBE40" s="77"/>
      <c r="PBF40" s="77"/>
      <c r="PBG40" s="77"/>
      <c r="PBH40" s="74"/>
      <c r="PBI40" s="77"/>
      <c r="PBJ40" s="77"/>
      <c r="PBK40" s="77"/>
      <c r="PBL40" s="77"/>
      <c r="PBM40" s="77"/>
      <c r="PBN40" s="77"/>
      <c r="PBO40" s="77"/>
      <c r="PBP40" s="77"/>
      <c r="PBQ40" s="77"/>
      <c r="PBR40" s="77"/>
      <c r="PBS40" s="77"/>
      <c r="PBT40" s="77"/>
      <c r="PBU40" s="77"/>
      <c r="PBV40" s="77"/>
      <c r="PBW40" s="74"/>
      <c r="PBX40" s="77"/>
      <c r="PBY40" s="77"/>
      <c r="PBZ40" s="77"/>
      <c r="PCA40" s="77"/>
      <c r="PCB40" s="77"/>
      <c r="PCC40" s="77"/>
      <c r="PCD40" s="77"/>
      <c r="PCE40" s="77"/>
      <c r="PCF40" s="77"/>
      <c r="PCG40" s="77"/>
      <c r="PCH40" s="77"/>
      <c r="PCI40" s="77"/>
      <c r="PCJ40" s="77"/>
      <c r="PCK40" s="77"/>
      <c r="PCL40" s="74"/>
      <c r="PCM40" s="77"/>
      <c r="PCN40" s="77"/>
      <c r="PCO40" s="77"/>
      <c r="PCP40" s="77"/>
      <c r="PCQ40" s="77"/>
      <c r="PCR40" s="77"/>
      <c r="PCS40" s="77"/>
      <c r="PCT40" s="77"/>
      <c r="PCU40" s="77"/>
      <c r="PCV40" s="77"/>
      <c r="PCW40" s="77"/>
      <c r="PCX40" s="77"/>
      <c r="PCY40" s="77"/>
      <c r="PCZ40" s="77"/>
      <c r="PDA40" s="74"/>
      <c r="PDB40" s="77"/>
      <c r="PDC40" s="77"/>
      <c r="PDD40" s="77"/>
      <c r="PDE40" s="77"/>
      <c r="PDF40" s="77"/>
      <c r="PDG40" s="77"/>
      <c r="PDH40" s="77"/>
      <c r="PDI40" s="77"/>
      <c r="PDJ40" s="77"/>
      <c r="PDK40" s="77"/>
      <c r="PDL40" s="77"/>
      <c r="PDM40" s="77"/>
      <c r="PDN40" s="77"/>
      <c r="PDO40" s="77"/>
      <c r="PDP40" s="74"/>
      <c r="PDQ40" s="77"/>
      <c r="PDR40" s="77"/>
      <c r="PDS40" s="77"/>
      <c r="PDT40" s="77"/>
      <c r="PDU40" s="77"/>
      <c r="PDV40" s="77"/>
      <c r="PDW40" s="77"/>
      <c r="PDX40" s="77"/>
      <c r="PDY40" s="77"/>
      <c r="PDZ40" s="77"/>
      <c r="PEA40" s="77"/>
      <c r="PEB40" s="77"/>
      <c r="PEC40" s="77"/>
      <c r="PED40" s="77"/>
      <c r="PEE40" s="74"/>
      <c r="PEF40" s="77"/>
      <c r="PEG40" s="77"/>
      <c r="PEH40" s="77"/>
      <c r="PEI40" s="77"/>
      <c r="PEJ40" s="77"/>
      <c r="PEK40" s="77"/>
      <c r="PEL40" s="77"/>
      <c r="PEM40" s="77"/>
      <c r="PEN40" s="77"/>
      <c r="PEO40" s="77"/>
      <c r="PEP40" s="77"/>
      <c r="PEQ40" s="77"/>
      <c r="PER40" s="77"/>
      <c r="PES40" s="77"/>
      <c r="PET40" s="74"/>
      <c r="PEU40" s="77"/>
      <c r="PEV40" s="77"/>
      <c r="PEW40" s="77"/>
      <c r="PEX40" s="77"/>
      <c r="PEY40" s="77"/>
      <c r="PEZ40" s="77"/>
      <c r="PFA40" s="77"/>
      <c r="PFB40" s="77"/>
      <c r="PFC40" s="77"/>
      <c r="PFD40" s="77"/>
      <c r="PFE40" s="77"/>
      <c r="PFF40" s="77"/>
      <c r="PFG40" s="77"/>
      <c r="PFH40" s="77"/>
      <c r="PFI40" s="74"/>
      <c r="PFJ40" s="77"/>
      <c r="PFK40" s="77"/>
      <c r="PFL40" s="77"/>
      <c r="PFM40" s="77"/>
      <c r="PFN40" s="77"/>
      <c r="PFO40" s="77"/>
      <c r="PFP40" s="77"/>
      <c r="PFQ40" s="77"/>
      <c r="PFR40" s="77"/>
      <c r="PFS40" s="77"/>
      <c r="PFT40" s="77"/>
      <c r="PFU40" s="77"/>
      <c r="PFV40" s="77"/>
      <c r="PFW40" s="77"/>
      <c r="PFX40" s="74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7"/>
      <c r="PGJ40" s="77"/>
      <c r="PGK40" s="77"/>
      <c r="PGL40" s="77"/>
      <c r="PGM40" s="74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7"/>
      <c r="PGZ40" s="77"/>
      <c r="PHA40" s="77"/>
      <c r="PHB40" s="74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7"/>
      <c r="PHP40" s="77"/>
      <c r="PHQ40" s="74"/>
      <c r="PHR40" s="77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7"/>
      <c r="PIF40" s="74"/>
      <c r="PIG40" s="77"/>
      <c r="PIH40" s="77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4"/>
      <c r="PIV40" s="77"/>
      <c r="PIW40" s="77"/>
      <c r="PIX40" s="77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4"/>
      <c r="PJK40" s="77"/>
      <c r="PJL40" s="77"/>
      <c r="PJM40" s="77"/>
      <c r="PJN40" s="77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4"/>
      <c r="PJZ40" s="77"/>
      <c r="PKA40" s="77"/>
      <c r="PKB40" s="77"/>
      <c r="PKC40" s="77"/>
      <c r="PKD40" s="77"/>
      <c r="PKE40" s="77"/>
      <c r="PKF40" s="77"/>
      <c r="PKG40" s="77"/>
      <c r="PKH40" s="77"/>
      <c r="PKI40" s="77"/>
      <c r="PKJ40" s="77"/>
      <c r="PKK40" s="77"/>
      <c r="PKL40" s="77"/>
      <c r="PKM40" s="77"/>
      <c r="PKN40" s="74"/>
      <c r="PKO40" s="77"/>
      <c r="PKP40" s="77"/>
      <c r="PKQ40" s="77"/>
      <c r="PKR40" s="77"/>
      <c r="PKS40" s="77"/>
      <c r="PKT40" s="77"/>
      <c r="PKU40" s="77"/>
      <c r="PKV40" s="77"/>
      <c r="PKW40" s="77"/>
      <c r="PKX40" s="77"/>
      <c r="PKY40" s="77"/>
      <c r="PKZ40" s="77"/>
      <c r="PLA40" s="77"/>
      <c r="PLB40" s="77"/>
      <c r="PLC40" s="74"/>
      <c r="PLD40" s="77"/>
      <c r="PLE40" s="77"/>
      <c r="PLF40" s="77"/>
      <c r="PLG40" s="77"/>
      <c r="PLH40" s="77"/>
      <c r="PLI40" s="77"/>
      <c r="PLJ40" s="77"/>
      <c r="PLK40" s="77"/>
      <c r="PLL40" s="77"/>
      <c r="PLM40" s="77"/>
      <c r="PLN40" s="77"/>
      <c r="PLO40" s="77"/>
      <c r="PLP40" s="77"/>
      <c r="PLQ40" s="77"/>
      <c r="PLR40" s="74"/>
      <c r="PLS40" s="77"/>
      <c r="PLT40" s="77"/>
      <c r="PLU40" s="77"/>
      <c r="PLV40" s="77"/>
      <c r="PLW40" s="77"/>
      <c r="PLX40" s="77"/>
      <c r="PLY40" s="77"/>
      <c r="PLZ40" s="77"/>
      <c r="PMA40" s="77"/>
      <c r="PMB40" s="77"/>
      <c r="PMC40" s="77"/>
      <c r="PMD40" s="77"/>
      <c r="PME40" s="77"/>
      <c r="PMF40" s="77"/>
      <c r="PMG40" s="74"/>
      <c r="PMH40" s="77"/>
      <c r="PMI40" s="77"/>
      <c r="PMJ40" s="77"/>
      <c r="PMK40" s="77"/>
      <c r="PML40" s="77"/>
      <c r="PMM40" s="77"/>
      <c r="PMN40" s="77"/>
      <c r="PMO40" s="77"/>
      <c r="PMP40" s="77"/>
      <c r="PMQ40" s="77"/>
      <c r="PMR40" s="77"/>
      <c r="PMS40" s="77"/>
      <c r="PMT40" s="77"/>
      <c r="PMU40" s="77"/>
      <c r="PMV40" s="74"/>
      <c r="PMW40" s="77"/>
      <c r="PMX40" s="77"/>
      <c r="PMY40" s="77"/>
      <c r="PMZ40" s="77"/>
      <c r="PNA40" s="77"/>
      <c r="PNB40" s="77"/>
      <c r="PNC40" s="77"/>
      <c r="PND40" s="77"/>
      <c r="PNE40" s="77"/>
      <c r="PNF40" s="77"/>
      <c r="PNG40" s="77"/>
      <c r="PNH40" s="77"/>
      <c r="PNI40" s="77"/>
      <c r="PNJ40" s="77"/>
      <c r="PNK40" s="74"/>
      <c r="PNL40" s="77"/>
      <c r="PNM40" s="77"/>
      <c r="PNN40" s="77"/>
      <c r="PNO40" s="77"/>
      <c r="PNP40" s="77"/>
      <c r="PNQ40" s="77"/>
      <c r="PNR40" s="77"/>
      <c r="PNS40" s="77"/>
      <c r="PNT40" s="77"/>
      <c r="PNU40" s="77"/>
      <c r="PNV40" s="77"/>
      <c r="PNW40" s="77"/>
      <c r="PNX40" s="77"/>
      <c r="PNY40" s="77"/>
      <c r="PNZ40" s="74"/>
      <c r="POA40" s="77"/>
      <c r="POB40" s="77"/>
      <c r="POC40" s="77"/>
      <c r="POD40" s="77"/>
      <c r="POE40" s="77"/>
      <c r="POF40" s="77"/>
      <c r="POG40" s="77"/>
      <c r="POH40" s="77"/>
      <c r="POI40" s="77"/>
      <c r="POJ40" s="77"/>
      <c r="POK40" s="77"/>
      <c r="POL40" s="77"/>
      <c r="POM40" s="77"/>
      <c r="PON40" s="77"/>
      <c r="POO40" s="74"/>
      <c r="POP40" s="77"/>
      <c r="POQ40" s="77"/>
      <c r="POR40" s="77"/>
      <c r="POS40" s="77"/>
      <c r="POT40" s="77"/>
      <c r="POU40" s="77"/>
      <c r="POV40" s="77"/>
      <c r="POW40" s="77"/>
      <c r="POX40" s="77"/>
      <c r="POY40" s="77"/>
      <c r="POZ40" s="77"/>
      <c r="PPA40" s="77"/>
      <c r="PPB40" s="77"/>
      <c r="PPC40" s="77"/>
      <c r="PPD40" s="74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7"/>
      <c r="PPP40" s="77"/>
      <c r="PPQ40" s="77"/>
      <c r="PPR40" s="77"/>
      <c r="PPS40" s="74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7"/>
      <c r="PQF40" s="77"/>
      <c r="PQG40" s="77"/>
      <c r="PQH40" s="74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7"/>
      <c r="PQV40" s="77"/>
      <c r="PQW40" s="74"/>
      <c r="PQX40" s="77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7"/>
      <c r="PRL40" s="74"/>
      <c r="PRM40" s="77"/>
      <c r="PRN40" s="77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4"/>
      <c r="PSB40" s="77"/>
      <c r="PSC40" s="77"/>
      <c r="PSD40" s="77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4"/>
      <c r="PSQ40" s="77"/>
      <c r="PSR40" s="77"/>
      <c r="PSS40" s="77"/>
      <c r="PST40" s="77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4"/>
      <c r="PTF40" s="77"/>
      <c r="PTG40" s="77"/>
      <c r="PTH40" s="77"/>
      <c r="PTI40" s="77"/>
      <c r="PTJ40" s="77"/>
      <c r="PTK40" s="77"/>
      <c r="PTL40" s="77"/>
      <c r="PTM40" s="77"/>
      <c r="PTN40" s="77"/>
      <c r="PTO40" s="77"/>
      <c r="PTP40" s="77"/>
      <c r="PTQ40" s="77"/>
      <c r="PTR40" s="77"/>
      <c r="PTS40" s="77"/>
      <c r="PTT40" s="74"/>
      <c r="PTU40" s="77"/>
      <c r="PTV40" s="77"/>
      <c r="PTW40" s="77"/>
      <c r="PTX40" s="77"/>
      <c r="PTY40" s="77"/>
      <c r="PTZ40" s="77"/>
      <c r="PUA40" s="77"/>
      <c r="PUB40" s="77"/>
      <c r="PUC40" s="77"/>
      <c r="PUD40" s="77"/>
      <c r="PUE40" s="77"/>
      <c r="PUF40" s="77"/>
      <c r="PUG40" s="77"/>
      <c r="PUH40" s="77"/>
      <c r="PUI40" s="74"/>
      <c r="PUJ40" s="77"/>
      <c r="PUK40" s="77"/>
      <c r="PUL40" s="77"/>
      <c r="PUM40" s="77"/>
      <c r="PUN40" s="77"/>
      <c r="PUO40" s="77"/>
      <c r="PUP40" s="77"/>
      <c r="PUQ40" s="77"/>
      <c r="PUR40" s="77"/>
      <c r="PUS40" s="77"/>
      <c r="PUT40" s="77"/>
      <c r="PUU40" s="77"/>
      <c r="PUV40" s="77"/>
      <c r="PUW40" s="77"/>
      <c r="PUX40" s="74"/>
      <c r="PUY40" s="77"/>
      <c r="PUZ40" s="77"/>
      <c r="PVA40" s="77"/>
      <c r="PVB40" s="77"/>
      <c r="PVC40" s="77"/>
      <c r="PVD40" s="77"/>
      <c r="PVE40" s="77"/>
      <c r="PVF40" s="77"/>
      <c r="PVG40" s="77"/>
      <c r="PVH40" s="77"/>
      <c r="PVI40" s="77"/>
      <c r="PVJ40" s="77"/>
      <c r="PVK40" s="77"/>
      <c r="PVL40" s="77"/>
      <c r="PVM40" s="74"/>
      <c r="PVN40" s="77"/>
      <c r="PVO40" s="77"/>
      <c r="PVP40" s="77"/>
      <c r="PVQ40" s="77"/>
      <c r="PVR40" s="77"/>
      <c r="PVS40" s="77"/>
      <c r="PVT40" s="77"/>
      <c r="PVU40" s="77"/>
      <c r="PVV40" s="77"/>
      <c r="PVW40" s="77"/>
      <c r="PVX40" s="77"/>
      <c r="PVY40" s="77"/>
      <c r="PVZ40" s="77"/>
      <c r="PWA40" s="77"/>
      <c r="PWB40" s="74"/>
      <c r="PWC40" s="77"/>
      <c r="PWD40" s="77"/>
      <c r="PWE40" s="77"/>
      <c r="PWF40" s="77"/>
      <c r="PWG40" s="77"/>
      <c r="PWH40" s="77"/>
      <c r="PWI40" s="77"/>
      <c r="PWJ40" s="77"/>
      <c r="PWK40" s="77"/>
      <c r="PWL40" s="77"/>
      <c r="PWM40" s="77"/>
      <c r="PWN40" s="77"/>
      <c r="PWO40" s="77"/>
      <c r="PWP40" s="77"/>
      <c r="PWQ40" s="74"/>
      <c r="PWR40" s="77"/>
      <c r="PWS40" s="77"/>
      <c r="PWT40" s="77"/>
      <c r="PWU40" s="77"/>
      <c r="PWV40" s="77"/>
      <c r="PWW40" s="77"/>
      <c r="PWX40" s="77"/>
      <c r="PWY40" s="77"/>
      <c r="PWZ40" s="77"/>
      <c r="PXA40" s="77"/>
      <c r="PXB40" s="77"/>
      <c r="PXC40" s="77"/>
      <c r="PXD40" s="77"/>
      <c r="PXE40" s="77"/>
      <c r="PXF40" s="74"/>
      <c r="PXG40" s="77"/>
      <c r="PXH40" s="77"/>
      <c r="PXI40" s="77"/>
      <c r="PXJ40" s="77"/>
      <c r="PXK40" s="77"/>
      <c r="PXL40" s="77"/>
      <c r="PXM40" s="77"/>
      <c r="PXN40" s="77"/>
      <c r="PXO40" s="77"/>
      <c r="PXP40" s="77"/>
      <c r="PXQ40" s="77"/>
      <c r="PXR40" s="77"/>
      <c r="PXS40" s="77"/>
      <c r="PXT40" s="77"/>
      <c r="PXU40" s="74"/>
      <c r="PXV40" s="77"/>
      <c r="PXW40" s="77"/>
      <c r="PXX40" s="77"/>
      <c r="PXY40" s="77"/>
      <c r="PXZ40" s="77"/>
      <c r="PYA40" s="77"/>
      <c r="PYB40" s="77"/>
      <c r="PYC40" s="77"/>
      <c r="PYD40" s="77"/>
      <c r="PYE40" s="77"/>
      <c r="PYF40" s="77"/>
      <c r="PYG40" s="77"/>
      <c r="PYH40" s="77"/>
      <c r="PYI40" s="77"/>
      <c r="PYJ40" s="74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7"/>
      <c r="PYV40" s="77"/>
      <c r="PYW40" s="77"/>
      <c r="PYX40" s="77"/>
      <c r="PYY40" s="74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7"/>
      <c r="PZL40" s="77"/>
      <c r="PZM40" s="77"/>
      <c r="PZN40" s="74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7"/>
      <c r="QAB40" s="77"/>
      <c r="QAC40" s="74"/>
      <c r="QAD40" s="77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7"/>
      <c r="QAR40" s="74"/>
      <c r="QAS40" s="77"/>
      <c r="QAT40" s="77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4"/>
      <c r="QBH40" s="77"/>
      <c r="QBI40" s="77"/>
      <c r="QBJ40" s="77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4"/>
      <c r="QBW40" s="77"/>
      <c r="QBX40" s="77"/>
      <c r="QBY40" s="77"/>
      <c r="QBZ40" s="77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4"/>
      <c r="QCL40" s="77"/>
      <c r="QCM40" s="77"/>
      <c r="QCN40" s="77"/>
      <c r="QCO40" s="77"/>
      <c r="QCP40" s="77"/>
      <c r="QCQ40" s="77"/>
      <c r="QCR40" s="77"/>
      <c r="QCS40" s="77"/>
      <c r="QCT40" s="77"/>
      <c r="QCU40" s="77"/>
      <c r="QCV40" s="77"/>
      <c r="QCW40" s="77"/>
      <c r="QCX40" s="77"/>
      <c r="QCY40" s="77"/>
      <c r="QCZ40" s="74"/>
      <c r="QDA40" s="77"/>
      <c r="QDB40" s="77"/>
      <c r="QDC40" s="77"/>
      <c r="QDD40" s="77"/>
      <c r="QDE40" s="77"/>
      <c r="QDF40" s="77"/>
      <c r="QDG40" s="77"/>
      <c r="QDH40" s="77"/>
      <c r="QDI40" s="77"/>
      <c r="QDJ40" s="77"/>
      <c r="QDK40" s="77"/>
      <c r="QDL40" s="77"/>
      <c r="QDM40" s="77"/>
      <c r="QDN40" s="77"/>
      <c r="QDO40" s="74"/>
      <c r="QDP40" s="77"/>
      <c r="QDQ40" s="77"/>
      <c r="QDR40" s="77"/>
      <c r="QDS40" s="77"/>
      <c r="QDT40" s="77"/>
      <c r="QDU40" s="77"/>
      <c r="QDV40" s="77"/>
      <c r="QDW40" s="77"/>
      <c r="QDX40" s="77"/>
      <c r="QDY40" s="77"/>
      <c r="QDZ40" s="77"/>
      <c r="QEA40" s="77"/>
      <c r="QEB40" s="77"/>
      <c r="QEC40" s="77"/>
      <c r="QED40" s="74"/>
      <c r="QEE40" s="77"/>
      <c r="QEF40" s="77"/>
      <c r="QEG40" s="77"/>
      <c r="QEH40" s="77"/>
      <c r="QEI40" s="77"/>
      <c r="QEJ40" s="77"/>
      <c r="QEK40" s="77"/>
      <c r="QEL40" s="77"/>
      <c r="QEM40" s="77"/>
      <c r="QEN40" s="77"/>
      <c r="QEO40" s="77"/>
      <c r="QEP40" s="77"/>
      <c r="QEQ40" s="77"/>
      <c r="QER40" s="77"/>
      <c r="QES40" s="74"/>
      <c r="QET40" s="77"/>
      <c r="QEU40" s="77"/>
      <c r="QEV40" s="77"/>
      <c r="QEW40" s="77"/>
      <c r="QEX40" s="77"/>
      <c r="QEY40" s="77"/>
      <c r="QEZ40" s="77"/>
      <c r="QFA40" s="77"/>
      <c r="QFB40" s="77"/>
      <c r="QFC40" s="77"/>
      <c r="QFD40" s="77"/>
      <c r="QFE40" s="77"/>
      <c r="QFF40" s="77"/>
      <c r="QFG40" s="77"/>
      <c r="QFH40" s="74"/>
      <c r="QFI40" s="77"/>
      <c r="QFJ40" s="77"/>
      <c r="QFK40" s="77"/>
      <c r="QFL40" s="77"/>
      <c r="QFM40" s="77"/>
      <c r="QFN40" s="77"/>
      <c r="QFO40" s="77"/>
      <c r="QFP40" s="77"/>
      <c r="QFQ40" s="77"/>
      <c r="QFR40" s="77"/>
      <c r="QFS40" s="77"/>
      <c r="QFT40" s="77"/>
      <c r="QFU40" s="77"/>
      <c r="QFV40" s="77"/>
      <c r="QFW40" s="74"/>
      <c r="QFX40" s="77"/>
      <c r="QFY40" s="77"/>
      <c r="QFZ40" s="77"/>
      <c r="QGA40" s="77"/>
      <c r="QGB40" s="77"/>
      <c r="QGC40" s="77"/>
      <c r="QGD40" s="77"/>
      <c r="QGE40" s="77"/>
      <c r="QGF40" s="77"/>
      <c r="QGG40" s="77"/>
      <c r="QGH40" s="77"/>
      <c r="QGI40" s="77"/>
      <c r="QGJ40" s="77"/>
      <c r="QGK40" s="77"/>
      <c r="QGL40" s="74"/>
      <c r="QGM40" s="77"/>
      <c r="QGN40" s="77"/>
      <c r="QGO40" s="77"/>
      <c r="QGP40" s="77"/>
      <c r="QGQ40" s="77"/>
      <c r="QGR40" s="77"/>
      <c r="QGS40" s="77"/>
      <c r="QGT40" s="77"/>
      <c r="QGU40" s="77"/>
      <c r="QGV40" s="77"/>
      <c r="QGW40" s="77"/>
      <c r="QGX40" s="77"/>
      <c r="QGY40" s="77"/>
      <c r="QGZ40" s="77"/>
      <c r="QHA40" s="74"/>
      <c r="QHB40" s="77"/>
      <c r="QHC40" s="77"/>
      <c r="QHD40" s="77"/>
      <c r="QHE40" s="77"/>
      <c r="QHF40" s="77"/>
      <c r="QHG40" s="77"/>
      <c r="QHH40" s="77"/>
      <c r="QHI40" s="77"/>
      <c r="QHJ40" s="77"/>
      <c r="QHK40" s="77"/>
      <c r="QHL40" s="77"/>
      <c r="QHM40" s="77"/>
      <c r="QHN40" s="77"/>
      <c r="QHO40" s="77"/>
      <c r="QHP40" s="74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7"/>
      <c r="QIB40" s="77"/>
      <c r="QIC40" s="77"/>
      <c r="QID40" s="77"/>
      <c r="QIE40" s="74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7"/>
      <c r="QIR40" s="77"/>
      <c r="QIS40" s="77"/>
      <c r="QIT40" s="74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7"/>
      <c r="QJH40" s="77"/>
      <c r="QJI40" s="74"/>
      <c r="QJJ40" s="77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7"/>
      <c r="QJX40" s="74"/>
      <c r="QJY40" s="77"/>
      <c r="QJZ40" s="77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4"/>
      <c r="QKN40" s="77"/>
      <c r="QKO40" s="77"/>
      <c r="QKP40" s="77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4"/>
      <c r="QLC40" s="77"/>
      <c r="QLD40" s="77"/>
      <c r="QLE40" s="77"/>
      <c r="QLF40" s="77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4"/>
      <c r="QLR40" s="77"/>
      <c r="QLS40" s="77"/>
      <c r="QLT40" s="77"/>
      <c r="QLU40" s="77"/>
      <c r="QLV40" s="77"/>
      <c r="QLW40" s="77"/>
      <c r="QLX40" s="77"/>
      <c r="QLY40" s="77"/>
      <c r="QLZ40" s="77"/>
      <c r="QMA40" s="77"/>
      <c r="QMB40" s="77"/>
      <c r="QMC40" s="77"/>
      <c r="QMD40" s="77"/>
      <c r="QME40" s="77"/>
      <c r="QMF40" s="74"/>
      <c r="QMG40" s="77"/>
      <c r="QMH40" s="77"/>
      <c r="QMI40" s="77"/>
      <c r="QMJ40" s="77"/>
      <c r="QMK40" s="77"/>
      <c r="QML40" s="77"/>
      <c r="QMM40" s="77"/>
      <c r="QMN40" s="77"/>
      <c r="QMO40" s="77"/>
      <c r="QMP40" s="77"/>
      <c r="QMQ40" s="77"/>
      <c r="QMR40" s="77"/>
      <c r="QMS40" s="77"/>
      <c r="QMT40" s="77"/>
      <c r="QMU40" s="74"/>
      <c r="QMV40" s="77"/>
      <c r="QMW40" s="77"/>
      <c r="QMX40" s="77"/>
      <c r="QMY40" s="77"/>
      <c r="QMZ40" s="77"/>
      <c r="QNA40" s="77"/>
      <c r="QNB40" s="77"/>
      <c r="QNC40" s="77"/>
      <c r="QND40" s="77"/>
      <c r="QNE40" s="77"/>
      <c r="QNF40" s="77"/>
      <c r="QNG40" s="77"/>
      <c r="QNH40" s="77"/>
      <c r="QNI40" s="77"/>
      <c r="QNJ40" s="74"/>
      <c r="QNK40" s="77"/>
      <c r="QNL40" s="77"/>
      <c r="QNM40" s="77"/>
      <c r="QNN40" s="77"/>
      <c r="QNO40" s="77"/>
      <c r="QNP40" s="77"/>
      <c r="QNQ40" s="77"/>
      <c r="QNR40" s="77"/>
      <c r="QNS40" s="77"/>
      <c r="QNT40" s="77"/>
      <c r="QNU40" s="77"/>
      <c r="QNV40" s="77"/>
      <c r="QNW40" s="77"/>
      <c r="QNX40" s="77"/>
      <c r="QNY40" s="74"/>
      <c r="QNZ40" s="77"/>
      <c r="QOA40" s="77"/>
      <c r="QOB40" s="77"/>
      <c r="QOC40" s="77"/>
      <c r="QOD40" s="77"/>
      <c r="QOE40" s="77"/>
      <c r="QOF40" s="77"/>
      <c r="QOG40" s="77"/>
      <c r="QOH40" s="77"/>
      <c r="QOI40" s="77"/>
      <c r="QOJ40" s="77"/>
      <c r="QOK40" s="77"/>
      <c r="QOL40" s="77"/>
      <c r="QOM40" s="77"/>
      <c r="QON40" s="74"/>
      <c r="QOO40" s="77"/>
      <c r="QOP40" s="77"/>
      <c r="QOQ40" s="77"/>
      <c r="QOR40" s="77"/>
      <c r="QOS40" s="77"/>
      <c r="QOT40" s="77"/>
      <c r="QOU40" s="77"/>
      <c r="QOV40" s="77"/>
      <c r="QOW40" s="77"/>
      <c r="QOX40" s="77"/>
      <c r="QOY40" s="77"/>
      <c r="QOZ40" s="77"/>
      <c r="QPA40" s="77"/>
      <c r="QPB40" s="77"/>
      <c r="QPC40" s="74"/>
      <c r="QPD40" s="77"/>
      <c r="QPE40" s="77"/>
      <c r="QPF40" s="77"/>
      <c r="QPG40" s="77"/>
      <c r="QPH40" s="77"/>
      <c r="QPI40" s="77"/>
      <c r="QPJ40" s="77"/>
      <c r="QPK40" s="77"/>
      <c r="QPL40" s="77"/>
      <c r="QPM40" s="77"/>
      <c r="QPN40" s="77"/>
      <c r="QPO40" s="77"/>
      <c r="QPP40" s="77"/>
      <c r="QPQ40" s="77"/>
      <c r="QPR40" s="74"/>
      <c r="QPS40" s="77"/>
      <c r="QPT40" s="77"/>
      <c r="QPU40" s="77"/>
      <c r="QPV40" s="77"/>
      <c r="QPW40" s="77"/>
      <c r="QPX40" s="77"/>
      <c r="QPY40" s="77"/>
      <c r="QPZ40" s="77"/>
      <c r="QQA40" s="77"/>
      <c r="QQB40" s="77"/>
      <c r="QQC40" s="77"/>
      <c r="QQD40" s="77"/>
      <c r="QQE40" s="77"/>
      <c r="QQF40" s="77"/>
      <c r="QQG40" s="74"/>
      <c r="QQH40" s="77"/>
      <c r="QQI40" s="77"/>
      <c r="QQJ40" s="77"/>
      <c r="QQK40" s="77"/>
      <c r="QQL40" s="77"/>
      <c r="QQM40" s="77"/>
      <c r="QQN40" s="77"/>
      <c r="QQO40" s="77"/>
      <c r="QQP40" s="77"/>
      <c r="QQQ40" s="77"/>
      <c r="QQR40" s="77"/>
      <c r="QQS40" s="77"/>
      <c r="QQT40" s="77"/>
      <c r="QQU40" s="77"/>
      <c r="QQV40" s="74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7"/>
      <c r="QRH40" s="77"/>
      <c r="QRI40" s="77"/>
      <c r="QRJ40" s="77"/>
      <c r="QRK40" s="74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7"/>
      <c r="QRX40" s="77"/>
      <c r="QRY40" s="77"/>
      <c r="QRZ40" s="74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7"/>
      <c r="QSN40" s="77"/>
      <c r="QSO40" s="74"/>
      <c r="QSP40" s="77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7"/>
      <c r="QTD40" s="74"/>
      <c r="QTE40" s="77"/>
      <c r="QTF40" s="77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4"/>
      <c r="QTT40" s="77"/>
      <c r="QTU40" s="77"/>
      <c r="QTV40" s="77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4"/>
      <c r="QUI40" s="77"/>
      <c r="QUJ40" s="77"/>
      <c r="QUK40" s="77"/>
      <c r="QUL40" s="77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4"/>
      <c r="QUX40" s="77"/>
      <c r="QUY40" s="77"/>
      <c r="QUZ40" s="77"/>
      <c r="QVA40" s="77"/>
      <c r="QVB40" s="77"/>
      <c r="QVC40" s="77"/>
      <c r="QVD40" s="77"/>
      <c r="QVE40" s="77"/>
      <c r="QVF40" s="77"/>
      <c r="QVG40" s="77"/>
      <c r="QVH40" s="77"/>
      <c r="QVI40" s="77"/>
      <c r="QVJ40" s="77"/>
      <c r="QVK40" s="77"/>
      <c r="QVL40" s="74"/>
      <c r="QVM40" s="77"/>
      <c r="QVN40" s="77"/>
      <c r="QVO40" s="77"/>
      <c r="QVP40" s="77"/>
      <c r="QVQ40" s="77"/>
      <c r="QVR40" s="77"/>
      <c r="QVS40" s="77"/>
      <c r="QVT40" s="77"/>
      <c r="QVU40" s="77"/>
      <c r="QVV40" s="77"/>
      <c r="QVW40" s="77"/>
      <c r="QVX40" s="77"/>
      <c r="QVY40" s="77"/>
      <c r="QVZ40" s="77"/>
      <c r="QWA40" s="74"/>
      <c r="QWB40" s="77"/>
      <c r="QWC40" s="77"/>
      <c r="QWD40" s="77"/>
      <c r="QWE40" s="77"/>
      <c r="QWF40" s="77"/>
      <c r="QWG40" s="77"/>
      <c r="QWH40" s="77"/>
      <c r="QWI40" s="77"/>
      <c r="QWJ40" s="77"/>
      <c r="QWK40" s="77"/>
      <c r="QWL40" s="77"/>
      <c r="QWM40" s="77"/>
      <c r="QWN40" s="77"/>
      <c r="QWO40" s="77"/>
      <c r="QWP40" s="74"/>
      <c r="QWQ40" s="77"/>
      <c r="QWR40" s="77"/>
      <c r="QWS40" s="77"/>
      <c r="QWT40" s="77"/>
      <c r="QWU40" s="77"/>
      <c r="QWV40" s="77"/>
      <c r="QWW40" s="77"/>
      <c r="QWX40" s="77"/>
      <c r="QWY40" s="77"/>
      <c r="QWZ40" s="77"/>
      <c r="QXA40" s="77"/>
      <c r="QXB40" s="77"/>
      <c r="QXC40" s="77"/>
      <c r="QXD40" s="77"/>
      <c r="QXE40" s="74"/>
      <c r="QXF40" s="77"/>
      <c r="QXG40" s="77"/>
      <c r="QXH40" s="77"/>
      <c r="QXI40" s="77"/>
      <c r="QXJ40" s="77"/>
      <c r="QXK40" s="77"/>
      <c r="QXL40" s="77"/>
      <c r="QXM40" s="77"/>
      <c r="QXN40" s="77"/>
      <c r="QXO40" s="77"/>
      <c r="QXP40" s="77"/>
      <c r="QXQ40" s="77"/>
      <c r="QXR40" s="77"/>
      <c r="QXS40" s="77"/>
      <c r="QXT40" s="74"/>
      <c r="QXU40" s="77"/>
      <c r="QXV40" s="77"/>
      <c r="QXW40" s="77"/>
      <c r="QXX40" s="77"/>
      <c r="QXY40" s="77"/>
      <c r="QXZ40" s="77"/>
      <c r="QYA40" s="77"/>
      <c r="QYB40" s="77"/>
      <c r="QYC40" s="77"/>
      <c r="QYD40" s="77"/>
      <c r="QYE40" s="77"/>
      <c r="QYF40" s="77"/>
      <c r="QYG40" s="77"/>
      <c r="QYH40" s="77"/>
      <c r="QYI40" s="74"/>
      <c r="QYJ40" s="77"/>
      <c r="QYK40" s="77"/>
      <c r="QYL40" s="77"/>
      <c r="QYM40" s="77"/>
      <c r="QYN40" s="77"/>
      <c r="QYO40" s="77"/>
      <c r="QYP40" s="77"/>
      <c r="QYQ40" s="77"/>
      <c r="QYR40" s="77"/>
      <c r="QYS40" s="77"/>
      <c r="QYT40" s="77"/>
      <c r="QYU40" s="77"/>
      <c r="QYV40" s="77"/>
      <c r="QYW40" s="77"/>
      <c r="QYX40" s="74"/>
      <c r="QYY40" s="77"/>
      <c r="QYZ40" s="77"/>
      <c r="QZA40" s="77"/>
      <c r="QZB40" s="77"/>
      <c r="QZC40" s="77"/>
      <c r="QZD40" s="77"/>
      <c r="QZE40" s="77"/>
      <c r="QZF40" s="77"/>
      <c r="QZG40" s="77"/>
      <c r="QZH40" s="77"/>
      <c r="QZI40" s="77"/>
      <c r="QZJ40" s="77"/>
      <c r="QZK40" s="77"/>
      <c r="QZL40" s="77"/>
      <c r="QZM40" s="74"/>
      <c r="QZN40" s="77"/>
      <c r="QZO40" s="77"/>
      <c r="QZP40" s="77"/>
      <c r="QZQ40" s="77"/>
      <c r="QZR40" s="77"/>
      <c r="QZS40" s="77"/>
      <c r="QZT40" s="77"/>
      <c r="QZU40" s="77"/>
      <c r="QZV40" s="77"/>
      <c r="QZW40" s="77"/>
      <c r="QZX40" s="77"/>
      <c r="QZY40" s="77"/>
      <c r="QZZ40" s="77"/>
      <c r="RAA40" s="77"/>
      <c r="RAB40" s="74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7"/>
      <c r="RAN40" s="77"/>
      <c r="RAO40" s="77"/>
      <c r="RAP40" s="77"/>
      <c r="RAQ40" s="74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7"/>
      <c r="RBD40" s="77"/>
      <c r="RBE40" s="77"/>
      <c r="RBF40" s="74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7"/>
      <c r="RBT40" s="77"/>
      <c r="RBU40" s="74"/>
      <c r="RBV40" s="77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7"/>
      <c r="RCJ40" s="74"/>
      <c r="RCK40" s="77"/>
      <c r="RCL40" s="77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4"/>
      <c r="RCZ40" s="77"/>
      <c r="RDA40" s="77"/>
      <c r="RDB40" s="77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4"/>
      <c r="RDO40" s="77"/>
      <c r="RDP40" s="77"/>
      <c r="RDQ40" s="77"/>
      <c r="RDR40" s="77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4"/>
      <c r="RED40" s="77"/>
      <c r="REE40" s="77"/>
      <c r="REF40" s="77"/>
      <c r="REG40" s="77"/>
      <c r="REH40" s="77"/>
      <c r="REI40" s="77"/>
      <c r="REJ40" s="77"/>
      <c r="REK40" s="77"/>
      <c r="REL40" s="77"/>
      <c r="REM40" s="77"/>
      <c r="REN40" s="77"/>
      <c r="REO40" s="77"/>
      <c r="REP40" s="77"/>
      <c r="REQ40" s="77"/>
      <c r="RER40" s="74"/>
      <c r="RES40" s="77"/>
      <c r="RET40" s="77"/>
      <c r="REU40" s="77"/>
      <c r="REV40" s="77"/>
      <c r="REW40" s="77"/>
      <c r="REX40" s="77"/>
      <c r="REY40" s="77"/>
      <c r="REZ40" s="77"/>
      <c r="RFA40" s="77"/>
      <c r="RFB40" s="77"/>
      <c r="RFC40" s="77"/>
      <c r="RFD40" s="77"/>
      <c r="RFE40" s="77"/>
      <c r="RFF40" s="77"/>
      <c r="RFG40" s="74"/>
      <c r="RFH40" s="77"/>
      <c r="RFI40" s="77"/>
      <c r="RFJ40" s="77"/>
      <c r="RFK40" s="77"/>
      <c r="RFL40" s="77"/>
      <c r="RFM40" s="77"/>
      <c r="RFN40" s="77"/>
      <c r="RFO40" s="77"/>
      <c r="RFP40" s="77"/>
      <c r="RFQ40" s="77"/>
      <c r="RFR40" s="77"/>
      <c r="RFS40" s="77"/>
      <c r="RFT40" s="77"/>
      <c r="RFU40" s="77"/>
      <c r="RFV40" s="74"/>
      <c r="RFW40" s="77"/>
      <c r="RFX40" s="77"/>
      <c r="RFY40" s="77"/>
      <c r="RFZ40" s="77"/>
      <c r="RGA40" s="77"/>
      <c r="RGB40" s="77"/>
      <c r="RGC40" s="77"/>
      <c r="RGD40" s="77"/>
      <c r="RGE40" s="77"/>
      <c r="RGF40" s="77"/>
      <c r="RGG40" s="77"/>
      <c r="RGH40" s="77"/>
      <c r="RGI40" s="77"/>
      <c r="RGJ40" s="77"/>
      <c r="RGK40" s="74"/>
      <c r="RGL40" s="77"/>
      <c r="RGM40" s="77"/>
      <c r="RGN40" s="77"/>
      <c r="RGO40" s="77"/>
      <c r="RGP40" s="77"/>
      <c r="RGQ40" s="77"/>
      <c r="RGR40" s="77"/>
      <c r="RGS40" s="77"/>
      <c r="RGT40" s="77"/>
      <c r="RGU40" s="77"/>
      <c r="RGV40" s="77"/>
      <c r="RGW40" s="77"/>
      <c r="RGX40" s="77"/>
      <c r="RGY40" s="77"/>
      <c r="RGZ40" s="74"/>
      <c r="RHA40" s="77"/>
      <c r="RHB40" s="77"/>
      <c r="RHC40" s="77"/>
      <c r="RHD40" s="77"/>
      <c r="RHE40" s="77"/>
      <c r="RHF40" s="77"/>
      <c r="RHG40" s="77"/>
      <c r="RHH40" s="77"/>
      <c r="RHI40" s="77"/>
      <c r="RHJ40" s="77"/>
      <c r="RHK40" s="77"/>
      <c r="RHL40" s="77"/>
      <c r="RHM40" s="77"/>
      <c r="RHN40" s="77"/>
      <c r="RHO40" s="74"/>
      <c r="RHP40" s="77"/>
      <c r="RHQ40" s="77"/>
      <c r="RHR40" s="77"/>
      <c r="RHS40" s="77"/>
      <c r="RHT40" s="77"/>
      <c r="RHU40" s="77"/>
      <c r="RHV40" s="77"/>
      <c r="RHW40" s="77"/>
      <c r="RHX40" s="77"/>
      <c r="RHY40" s="77"/>
      <c r="RHZ40" s="77"/>
      <c r="RIA40" s="77"/>
      <c r="RIB40" s="77"/>
      <c r="RIC40" s="77"/>
      <c r="RID40" s="74"/>
      <c r="RIE40" s="77"/>
      <c r="RIF40" s="77"/>
      <c r="RIG40" s="77"/>
      <c r="RIH40" s="77"/>
      <c r="RII40" s="77"/>
      <c r="RIJ40" s="77"/>
      <c r="RIK40" s="77"/>
      <c r="RIL40" s="77"/>
      <c r="RIM40" s="77"/>
      <c r="RIN40" s="77"/>
      <c r="RIO40" s="77"/>
      <c r="RIP40" s="77"/>
      <c r="RIQ40" s="77"/>
      <c r="RIR40" s="77"/>
      <c r="RIS40" s="74"/>
      <c r="RIT40" s="77"/>
      <c r="RIU40" s="77"/>
      <c r="RIV40" s="77"/>
      <c r="RIW40" s="77"/>
      <c r="RIX40" s="77"/>
      <c r="RIY40" s="77"/>
      <c r="RIZ40" s="77"/>
      <c r="RJA40" s="77"/>
      <c r="RJB40" s="77"/>
      <c r="RJC40" s="77"/>
      <c r="RJD40" s="77"/>
      <c r="RJE40" s="77"/>
      <c r="RJF40" s="77"/>
      <c r="RJG40" s="77"/>
      <c r="RJH40" s="74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7"/>
      <c r="RJT40" s="77"/>
      <c r="RJU40" s="77"/>
      <c r="RJV40" s="77"/>
      <c r="RJW40" s="74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7"/>
      <c r="RKJ40" s="77"/>
      <c r="RKK40" s="77"/>
      <c r="RKL40" s="74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7"/>
      <c r="RKZ40" s="77"/>
      <c r="RLA40" s="74"/>
      <c r="RLB40" s="77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7"/>
      <c r="RLP40" s="74"/>
      <c r="RLQ40" s="77"/>
      <c r="RLR40" s="77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4"/>
      <c r="RMF40" s="77"/>
      <c r="RMG40" s="77"/>
      <c r="RMH40" s="77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4"/>
      <c r="RMU40" s="77"/>
      <c r="RMV40" s="77"/>
      <c r="RMW40" s="77"/>
      <c r="RMX40" s="77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4"/>
      <c r="RNJ40" s="77"/>
      <c r="RNK40" s="77"/>
      <c r="RNL40" s="77"/>
      <c r="RNM40" s="77"/>
      <c r="RNN40" s="77"/>
      <c r="RNO40" s="77"/>
      <c r="RNP40" s="77"/>
      <c r="RNQ40" s="77"/>
      <c r="RNR40" s="77"/>
      <c r="RNS40" s="77"/>
      <c r="RNT40" s="77"/>
      <c r="RNU40" s="77"/>
      <c r="RNV40" s="77"/>
      <c r="RNW40" s="77"/>
      <c r="RNX40" s="74"/>
      <c r="RNY40" s="77"/>
      <c r="RNZ40" s="77"/>
      <c r="ROA40" s="77"/>
      <c r="ROB40" s="77"/>
      <c r="ROC40" s="77"/>
      <c r="ROD40" s="77"/>
      <c r="ROE40" s="77"/>
      <c r="ROF40" s="77"/>
      <c r="ROG40" s="77"/>
      <c r="ROH40" s="77"/>
      <c r="ROI40" s="77"/>
      <c r="ROJ40" s="77"/>
      <c r="ROK40" s="77"/>
      <c r="ROL40" s="77"/>
      <c r="ROM40" s="74"/>
      <c r="RON40" s="77"/>
      <c r="ROO40" s="77"/>
      <c r="ROP40" s="77"/>
      <c r="ROQ40" s="77"/>
      <c r="ROR40" s="77"/>
      <c r="ROS40" s="77"/>
      <c r="ROT40" s="77"/>
      <c r="ROU40" s="77"/>
      <c r="ROV40" s="77"/>
      <c r="ROW40" s="77"/>
      <c r="ROX40" s="77"/>
      <c r="ROY40" s="77"/>
      <c r="ROZ40" s="77"/>
      <c r="RPA40" s="77"/>
      <c r="RPB40" s="74"/>
      <c r="RPC40" s="77"/>
      <c r="RPD40" s="77"/>
      <c r="RPE40" s="77"/>
      <c r="RPF40" s="77"/>
      <c r="RPG40" s="77"/>
      <c r="RPH40" s="77"/>
      <c r="RPI40" s="77"/>
      <c r="RPJ40" s="77"/>
      <c r="RPK40" s="77"/>
      <c r="RPL40" s="77"/>
      <c r="RPM40" s="77"/>
      <c r="RPN40" s="77"/>
      <c r="RPO40" s="77"/>
      <c r="RPP40" s="77"/>
      <c r="RPQ40" s="74"/>
      <c r="RPR40" s="77"/>
      <c r="RPS40" s="77"/>
      <c r="RPT40" s="77"/>
      <c r="RPU40" s="77"/>
      <c r="RPV40" s="77"/>
      <c r="RPW40" s="77"/>
      <c r="RPX40" s="77"/>
      <c r="RPY40" s="77"/>
      <c r="RPZ40" s="77"/>
      <c r="RQA40" s="77"/>
      <c r="RQB40" s="77"/>
      <c r="RQC40" s="77"/>
      <c r="RQD40" s="77"/>
      <c r="RQE40" s="77"/>
      <c r="RQF40" s="74"/>
      <c r="RQG40" s="77"/>
      <c r="RQH40" s="77"/>
      <c r="RQI40" s="77"/>
      <c r="RQJ40" s="77"/>
      <c r="RQK40" s="77"/>
      <c r="RQL40" s="77"/>
      <c r="RQM40" s="77"/>
      <c r="RQN40" s="77"/>
      <c r="RQO40" s="77"/>
      <c r="RQP40" s="77"/>
      <c r="RQQ40" s="77"/>
      <c r="RQR40" s="77"/>
      <c r="RQS40" s="77"/>
      <c r="RQT40" s="77"/>
      <c r="RQU40" s="74"/>
      <c r="RQV40" s="77"/>
      <c r="RQW40" s="77"/>
      <c r="RQX40" s="77"/>
      <c r="RQY40" s="77"/>
      <c r="RQZ40" s="77"/>
      <c r="RRA40" s="77"/>
      <c r="RRB40" s="77"/>
      <c r="RRC40" s="77"/>
      <c r="RRD40" s="77"/>
      <c r="RRE40" s="77"/>
      <c r="RRF40" s="77"/>
      <c r="RRG40" s="77"/>
      <c r="RRH40" s="77"/>
      <c r="RRI40" s="77"/>
      <c r="RRJ40" s="74"/>
      <c r="RRK40" s="77"/>
      <c r="RRL40" s="77"/>
      <c r="RRM40" s="77"/>
      <c r="RRN40" s="77"/>
      <c r="RRO40" s="77"/>
      <c r="RRP40" s="77"/>
      <c r="RRQ40" s="77"/>
      <c r="RRR40" s="77"/>
      <c r="RRS40" s="77"/>
      <c r="RRT40" s="77"/>
      <c r="RRU40" s="77"/>
      <c r="RRV40" s="77"/>
      <c r="RRW40" s="77"/>
      <c r="RRX40" s="77"/>
      <c r="RRY40" s="74"/>
      <c r="RRZ40" s="77"/>
      <c r="RSA40" s="77"/>
      <c r="RSB40" s="77"/>
      <c r="RSC40" s="77"/>
      <c r="RSD40" s="77"/>
      <c r="RSE40" s="77"/>
      <c r="RSF40" s="77"/>
      <c r="RSG40" s="77"/>
      <c r="RSH40" s="77"/>
      <c r="RSI40" s="77"/>
      <c r="RSJ40" s="77"/>
      <c r="RSK40" s="77"/>
      <c r="RSL40" s="77"/>
      <c r="RSM40" s="77"/>
      <c r="RSN40" s="74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7"/>
      <c r="RSZ40" s="77"/>
      <c r="RTA40" s="77"/>
      <c r="RTB40" s="77"/>
      <c r="RTC40" s="74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7"/>
      <c r="RTP40" s="77"/>
      <c r="RTQ40" s="77"/>
      <c r="RTR40" s="74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7"/>
      <c r="RUF40" s="77"/>
      <c r="RUG40" s="74"/>
      <c r="RUH40" s="77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7"/>
      <c r="RUV40" s="74"/>
      <c r="RUW40" s="77"/>
      <c r="RUX40" s="77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4"/>
      <c r="RVL40" s="77"/>
      <c r="RVM40" s="77"/>
      <c r="RVN40" s="77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4"/>
      <c r="RWA40" s="77"/>
      <c r="RWB40" s="77"/>
      <c r="RWC40" s="77"/>
      <c r="RWD40" s="77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4"/>
      <c r="RWP40" s="77"/>
      <c r="RWQ40" s="77"/>
      <c r="RWR40" s="77"/>
      <c r="RWS40" s="77"/>
      <c r="RWT40" s="77"/>
      <c r="RWU40" s="77"/>
      <c r="RWV40" s="77"/>
      <c r="RWW40" s="77"/>
      <c r="RWX40" s="77"/>
      <c r="RWY40" s="77"/>
      <c r="RWZ40" s="77"/>
      <c r="RXA40" s="77"/>
      <c r="RXB40" s="77"/>
      <c r="RXC40" s="77"/>
      <c r="RXD40" s="74"/>
      <c r="RXE40" s="77"/>
      <c r="RXF40" s="77"/>
      <c r="RXG40" s="77"/>
      <c r="RXH40" s="77"/>
      <c r="RXI40" s="77"/>
      <c r="RXJ40" s="77"/>
      <c r="RXK40" s="77"/>
      <c r="RXL40" s="77"/>
      <c r="RXM40" s="77"/>
      <c r="RXN40" s="77"/>
      <c r="RXO40" s="77"/>
      <c r="RXP40" s="77"/>
      <c r="RXQ40" s="77"/>
      <c r="RXR40" s="77"/>
      <c r="RXS40" s="74"/>
      <c r="RXT40" s="77"/>
      <c r="RXU40" s="77"/>
      <c r="RXV40" s="77"/>
      <c r="RXW40" s="77"/>
      <c r="RXX40" s="77"/>
      <c r="RXY40" s="77"/>
      <c r="RXZ40" s="77"/>
      <c r="RYA40" s="77"/>
      <c r="RYB40" s="77"/>
      <c r="RYC40" s="77"/>
      <c r="RYD40" s="77"/>
      <c r="RYE40" s="77"/>
      <c r="RYF40" s="77"/>
      <c r="RYG40" s="77"/>
      <c r="RYH40" s="74"/>
      <c r="RYI40" s="77"/>
      <c r="RYJ40" s="77"/>
      <c r="RYK40" s="77"/>
      <c r="RYL40" s="77"/>
      <c r="RYM40" s="77"/>
      <c r="RYN40" s="77"/>
      <c r="RYO40" s="77"/>
      <c r="RYP40" s="77"/>
      <c r="RYQ40" s="77"/>
      <c r="RYR40" s="77"/>
      <c r="RYS40" s="77"/>
      <c r="RYT40" s="77"/>
      <c r="RYU40" s="77"/>
      <c r="RYV40" s="77"/>
      <c r="RYW40" s="74"/>
      <c r="RYX40" s="77"/>
      <c r="RYY40" s="77"/>
      <c r="RYZ40" s="77"/>
      <c r="RZA40" s="77"/>
      <c r="RZB40" s="77"/>
      <c r="RZC40" s="77"/>
      <c r="RZD40" s="77"/>
      <c r="RZE40" s="77"/>
      <c r="RZF40" s="77"/>
      <c r="RZG40" s="77"/>
      <c r="RZH40" s="77"/>
      <c r="RZI40" s="77"/>
      <c r="RZJ40" s="77"/>
      <c r="RZK40" s="77"/>
      <c r="RZL40" s="74"/>
      <c r="RZM40" s="77"/>
      <c r="RZN40" s="77"/>
      <c r="RZO40" s="77"/>
      <c r="RZP40" s="77"/>
      <c r="RZQ40" s="77"/>
      <c r="RZR40" s="77"/>
      <c r="RZS40" s="77"/>
      <c r="RZT40" s="77"/>
      <c r="RZU40" s="77"/>
      <c r="RZV40" s="77"/>
      <c r="RZW40" s="77"/>
      <c r="RZX40" s="77"/>
      <c r="RZY40" s="77"/>
      <c r="RZZ40" s="77"/>
      <c r="SAA40" s="74"/>
      <c r="SAB40" s="77"/>
      <c r="SAC40" s="77"/>
      <c r="SAD40" s="77"/>
      <c r="SAE40" s="77"/>
      <c r="SAF40" s="77"/>
      <c r="SAG40" s="77"/>
      <c r="SAH40" s="77"/>
      <c r="SAI40" s="77"/>
      <c r="SAJ40" s="77"/>
      <c r="SAK40" s="77"/>
      <c r="SAL40" s="77"/>
      <c r="SAM40" s="77"/>
      <c r="SAN40" s="77"/>
      <c r="SAO40" s="77"/>
      <c r="SAP40" s="74"/>
      <c r="SAQ40" s="77"/>
      <c r="SAR40" s="77"/>
      <c r="SAS40" s="77"/>
      <c r="SAT40" s="77"/>
      <c r="SAU40" s="77"/>
      <c r="SAV40" s="77"/>
      <c r="SAW40" s="77"/>
      <c r="SAX40" s="77"/>
      <c r="SAY40" s="77"/>
      <c r="SAZ40" s="77"/>
      <c r="SBA40" s="77"/>
      <c r="SBB40" s="77"/>
      <c r="SBC40" s="77"/>
      <c r="SBD40" s="77"/>
      <c r="SBE40" s="74"/>
      <c r="SBF40" s="77"/>
      <c r="SBG40" s="77"/>
      <c r="SBH40" s="77"/>
      <c r="SBI40" s="77"/>
      <c r="SBJ40" s="77"/>
      <c r="SBK40" s="77"/>
      <c r="SBL40" s="77"/>
      <c r="SBM40" s="77"/>
      <c r="SBN40" s="77"/>
      <c r="SBO40" s="77"/>
      <c r="SBP40" s="77"/>
      <c r="SBQ40" s="77"/>
      <c r="SBR40" s="77"/>
      <c r="SBS40" s="77"/>
      <c r="SBT40" s="74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7"/>
      <c r="SCF40" s="77"/>
      <c r="SCG40" s="77"/>
      <c r="SCH40" s="77"/>
      <c r="SCI40" s="74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7"/>
      <c r="SCV40" s="77"/>
      <c r="SCW40" s="77"/>
      <c r="SCX40" s="74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7"/>
      <c r="SDL40" s="77"/>
      <c r="SDM40" s="74"/>
      <c r="SDN40" s="77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7"/>
      <c r="SEB40" s="74"/>
      <c r="SEC40" s="77"/>
      <c r="SED40" s="77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4"/>
      <c r="SER40" s="77"/>
      <c r="SES40" s="77"/>
      <c r="SET40" s="77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4"/>
      <c r="SFG40" s="77"/>
      <c r="SFH40" s="77"/>
      <c r="SFI40" s="77"/>
      <c r="SFJ40" s="77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4"/>
      <c r="SFV40" s="77"/>
      <c r="SFW40" s="77"/>
      <c r="SFX40" s="77"/>
      <c r="SFY40" s="77"/>
      <c r="SFZ40" s="77"/>
      <c r="SGA40" s="77"/>
      <c r="SGB40" s="77"/>
      <c r="SGC40" s="77"/>
      <c r="SGD40" s="77"/>
      <c r="SGE40" s="77"/>
      <c r="SGF40" s="77"/>
      <c r="SGG40" s="77"/>
      <c r="SGH40" s="77"/>
      <c r="SGI40" s="77"/>
      <c r="SGJ40" s="74"/>
      <c r="SGK40" s="77"/>
      <c r="SGL40" s="77"/>
      <c r="SGM40" s="77"/>
      <c r="SGN40" s="77"/>
      <c r="SGO40" s="77"/>
      <c r="SGP40" s="77"/>
      <c r="SGQ40" s="77"/>
      <c r="SGR40" s="77"/>
      <c r="SGS40" s="77"/>
      <c r="SGT40" s="77"/>
      <c r="SGU40" s="77"/>
      <c r="SGV40" s="77"/>
      <c r="SGW40" s="77"/>
      <c r="SGX40" s="77"/>
      <c r="SGY40" s="74"/>
      <c r="SGZ40" s="77"/>
      <c r="SHA40" s="77"/>
      <c r="SHB40" s="77"/>
      <c r="SHC40" s="77"/>
      <c r="SHD40" s="77"/>
      <c r="SHE40" s="77"/>
      <c r="SHF40" s="77"/>
      <c r="SHG40" s="77"/>
      <c r="SHH40" s="77"/>
      <c r="SHI40" s="77"/>
      <c r="SHJ40" s="77"/>
      <c r="SHK40" s="77"/>
      <c r="SHL40" s="77"/>
      <c r="SHM40" s="77"/>
      <c r="SHN40" s="74"/>
      <c r="SHO40" s="77"/>
      <c r="SHP40" s="77"/>
      <c r="SHQ40" s="77"/>
      <c r="SHR40" s="77"/>
      <c r="SHS40" s="77"/>
      <c r="SHT40" s="77"/>
      <c r="SHU40" s="77"/>
      <c r="SHV40" s="77"/>
      <c r="SHW40" s="77"/>
      <c r="SHX40" s="77"/>
      <c r="SHY40" s="77"/>
      <c r="SHZ40" s="77"/>
      <c r="SIA40" s="77"/>
      <c r="SIB40" s="77"/>
      <c r="SIC40" s="74"/>
      <c r="SID40" s="77"/>
      <c r="SIE40" s="77"/>
      <c r="SIF40" s="77"/>
      <c r="SIG40" s="77"/>
      <c r="SIH40" s="77"/>
      <c r="SII40" s="77"/>
      <c r="SIJ40" s="77"/>
      <c r="SIK40" s="77"/>
      <c r="SIL40" s="77"/>
      <c r="SIM40" s="77"/>
      <c r="SIN40" s="77"/>
      <c r="SIO40" s="77"/>
      <c r="SIP40" s="77"/>
      <c r="SIQ40" s="77"/>
      <c r="SIR40" s="74"/>
      <c r="SIS40" s="77"/>
      <c r="SIT40" s="77"/>
      <c r="SIU40" s="77"/>
      <c r="SIV40" s="77"/>
      <c r="SIW40" s="77"/>
      <c r="SIX40" s="77"/>
      <c r="SIY40" s="77"/>
      <c r="SIZ40" s="77"/>
      <c r="SJA40" s="77"/>
      <c r="SJB40" s="77"/>
      <c r="SJC40" s="77"/>
      <c r="SJD40" s="77"/>
      <c r="SJE40" s="77"/>
      <c r="SJF40" s="77"/>
      <c r="SJG40" s="74"/>
      <c r="SJH40" s="77"/>
      <c r="SJI40" s="77"/>
      <c r="SJJ40" s="77"/>
      <c r="SJK40" s="77"/>
      <c r="SJL40" s="77"/>
      <c r="SJM40" s="77"/>
      <c r="SJN40" s="77"/>
      <c r="SJO40" s="77"/>
      <c r="SJP40" s="77"/>
      <c r="SJQ40" s="77"/>
      <c r="SJR40" s="77"/>
      <c r="SJS40" s="77"/>
      <c r="SJT40" s="77"/>
      <c r="SJU40" s="77"/>
      <c r="SJV40" s="74"/>
      <c r="SJW40" s="77"/>
      <c r="SJX40" s="77"/>
      <c r="SJY40" s="77"/>
      <c r="SJZ40" s="77"/>
      <c r="SKA40" s="77"/>
      <c r="SKB40" s="77"/>
      <c r="SKC40" s="77"/>
      <c r="SKD40" s="77"/>
      <c r="SKE40" s="77"/>
      <c r="SKF40" s="77"/>
      <c r="SKG40" s="77"/>
      <c r="SKH40" s="77"/>
      <c r="SKI40" s="77"/>
      <c r="SKJ40" s="77"/>
      <c r="SKK40" s="74"/>
      <c r="SKL40" s="77"/>
      <c r="SKM40" s="77"/>
      <c r="SKN40" s="77"/>
      <c r="SKO40" s="77"/>
      <c r="SKP40" s="77"/>
      <c r="SKQ40" s="77"/>
      <c r="SKR40" s="77"/>
      <c r="SKS40" s="77"/>
      <c r="SKT40" s="77"/>
      <c r="SKU40" s="77"/>
      <c r="SKV40" s="77"/>
      <c r="SKW40" s="77"/>
      <c r="SKX40" s="77"/>
      <c r="SKY40" s="77"/>
      <c r="SKZ40" s="74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7"/>
      <c r="SLL40" s="77"/>
      <c r="SLM40" s="77"/>
      <c r="SLN40" s="77"/>
      <c r="SLO40" s="74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7"/>
      <c r="SMB40" s="77"/>
      <c r="SMC40" s="77"/>
      <c r="SMD40" s="74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7"/>
      <c r="SMR40" s="77"/>
      <c r="SMS40" s="74"/>
      <c r="SMT40" s="77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7"/>
      <c r="SNH40" s="74"/>
      <c r="SNI40" s="77"/>
      <c r="SNJ40" s="77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4"/>
      <c r="SNX40" s="77"/>
      <c r="SNY40" s="77"/>
      <c r="SNZ40" s="77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4"/>
      <c r="SOM40" s="77"/>
      <c r="SON40" s="77"/>
      <c r="SOO40" s="77"/>
      <c r="SOP40" s="77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4"/>
      <c r="SPB40" s="77"/>
      <c r="SPC40" s="77"/>
      <c r="SPD40" s="77"/>
      <c r="SPE40" s="77"/>
      <c r="SPF40" s="77"/>
      <c r="SPG40" s="77"/>
      <c r="SPH40" s="77"/>
      <c r="SPI40" s="77"/>
      <c r="SPJ40" s="77"/>
      <c r="SPK40" s="77"/>
      <c r="SPL40" s="77"/>
      <c r="SPM40" s="77"/>
      <c r="SPN40" s="77"/>
      <c r="SPO40" s="77"/>
      <c r="SPP40" s="74"/>
      <c r="SPQ40" s="77"/>
      <c r="SPR40" s="77"/>
      <c r="SPS40" s="77"/>
      <c r="SPT40" s="77"/>
      <c r="SPU40" s="77"/>
      <c r="SPV40" s="77"/>
      <c r="SPW40" s="77"/>
      <c r="SPX40" s="77"/>
      <c r="SPY40" s="77"/>
      <c r="SPZ40" s="77"/>
      <c r="SQA40" s="77"/>
      <c r="SQB40" s="77"/>
      <c r="SQC40" s="77"/>
      <c r="SQD40" s="77"/>
      <c r="SQE40" s="74"/>
      <c r="SQF40" s="77"/>
      <c r="SQG40" s="77"/>
      <c r="SQH40" s="77"/>
      <c r="SQI40" s="77"/>
      <c r="SQJ40" s="77"/>
      <c r="SQK40" s="77"/>
      <c r="SQL40" s="77"/>
      <c r="SQM40" s="77"/>
      <c r="SQN40" s="77"/>
      <c r="SQO40" s="77"/>
      <c r="SQP40" s="77"/>
      <c r="SQQ40" s="77"/>
      <c r="SQR40" s="77"/>
      <c r="SQS40" s="77"/>
      <c r="SQT40" s="74"/>
      <c r="SQU40" s="77"/>
      <c r="SQV40" s="77"/>
      <c r="SQW40" s="77"/>
      <c r="SQX40" s="77"/>
      <c r="SQY40" s="77"/>
      <c r="SQZ40" s="77"/>
      <c r="SRA40" s="77"/>
      <c r="SRB40" s="77"/>
      <c r="SRC40" s="77"/>
      <c r="SRD40" s="77"/>
      <c r="SRE40" s="77"/>
      <c r="SRF40" s="77"/>
      <c r="SRG40" s="77"/>
      <c r="SRH40" s="77"/>
      <c r="SRI40" s="74"/>
      <c r="SRJ40" s="77"/>
      <c r="SRK40" s="77"/>
      <c r="SRL40" s="77"/>
      <c r="SRM40" s="77"/>
      <c r="SRN40" s="77"/>
      <c r="SRO40" s="77"/>
      <c r="SRP40" s="77"/>
      <c r="SRQ40" s="77"/>
      <c r="SRR40" s="77"/>
      <c r="SRS40" s="77"/>
      <c r="SRT40" s="77"/>
      <c r="SRU40" s="77"/>
      <c r="SRV40" s="77"/>
      <c r="SRW40" s="77"/>
      <c r="SRX40" s="74"/>
      <c r="SRY40" s="77"/>
      <c r="SRZ40" s="77"/>
      <c r="SSA40" s="77"/>
      <c r="SSB40" s="77"/>
      <c r="SSC40" s="77"/>
      <c r="SSD40" s="77"/>
      <c r="SSE40" s="77"/>
      <c r="SSF40" s="77"/>
      <c r="SSG40" s="77"/>
      <c r="SSH40" s="77"/>
      <c r="SSI40" s="77"/>
      <c r="SSJ40" s="77"/>
      <c r="SSK40" s="77"/>
      <c r="SSL40" s="77"/>
      <c r="SSM40" s="74"/>
      <c r="SSN40" s="77"/>
      <c r="SSO40" s="77"/>
      <c r="SSP40" s="77"/>
      <c r="SSQ40" s="77"/>
      <c r="SSR40" s="77"/>
      <c r="SSS40" s="77"/>
      <c r="SST40" s="77"/>
      <c r="SSU40" s="77"/>
      <c r="SSV40" s="77"/>
      <c r="SSW40" s="77"/>
      <c r="SSX40" s="77"/>
      <c r="SSY40" s="77"/>
      <c r="SSZ40" s="77"/>
      <c r="STA40" s="77"/>
      <c r="STB40" s="74"/>
      <c r="STC40" s="77"/>
      <c r="STD40" s="77"/>
      <c r="STE40" s="77"/>
      <c r="STF40" s="77"/>
      <c r="STG40" s="77"/>
      <c r="STH40" s="77"/>
      <c r="STI40" s="77"/>
      <c r="STJ40" s="77"/>
      <c r="STK40" s="77"/>
      <c r="STL40" s="77"/>
      <c r="STM40" s="77"/>
      <c r="STN40" s="77"/>
      <c r="STO40" s="77"/>
      <c r="STP40" s="77"/>
      <c r="STQ40" s="74"/>
      <c r="STR40" s="77"/>
      <c r="STS40" s="77"/>
      <c r="STT40" s="77"/>
      <c r="STU40" s="77"/>
      <c r="STV40" s="77"/>
      <c r="STW40" s="77"/>
      <c r="STX40" s="77"/>
      <c r="STY40" s="77"/>
      <c r="STZ40" s="77"/>
      <c r="SUA40" s="77"/>
      <c r="SUB40" s="77"/>
      <c r="SUC40" s="77"/>
      <c r="SUD40" s="77"/>
      <c r="SUE40" s="77"/>
      <c r="SUF40" s="74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7"/>
      <c r="SUR40" s="77"/>
      <c r="SUS40" s="77"/>
      <c r="SUT40" s="77"/>
      <c r="SUU40" s="74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7"/>
      <c r="SVH40" s="77"/>
      <c r="SVI40" s="77"/>
      <c r="SVJ40" s="74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7"/>
      <c r="SVX40" s="77"/>
      <c r="SVY40" s="74"/>
      <c r="SVZ40" s="77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7"/>
      <c r="SWN40" s="74"/>
      <c r="SWO40" s="77"/>
      <c r="SWP40" s="77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4"/>
      <c r="SXD40" s="77"/>
      <c r="SXE40" s="77"/>
      <c r="SXF40" s="77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4"/>
      <c r="SXS40" s="77"/>
      <c r="SXT40" s="77"/>
      <c r="SXU40" s="77"/>
      <c r="SXV40" s="77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4"/>
      <c r="SYH40" s="77"/>
      <c r="SYI40" s="77"/>
      <c r="SYJ40" s="77"/>
      <c r="SYK40" s="77"/>
      <c r="SYL40" s="77"/>
      <c r="SYM40" s="77"/>
      <c r="SYN40" s="77"/>
      <c r="SYO40" s="77"/>
      <c r="SYP40" s="77"/>
      <c r="SYQ40" s="77"/>
      <c r="SYR40" s="77"/>
      <c r="SYS40" s="77"/>
      <c r="SYT40" s="77"/>
      <c r="SYU40" s="77"/>
      <c r="SYV40" s="74"/>
      <c r="SYW40" s="77"/>
      <c r="SYX40" s="77"/>
      <c r="SYY40" s="77"/>
      <c r="SYZ40" s="77"/>
      <c r="SZA40" s="77"/>
      <c r="SZB40" s="77"/>
      <c r="SZC40" s="77"/>
      <c r="SZD40" s="77"/>
      <c r="SZE40" s="77"/>
      <c r="SZF40" s="77"/>
      <c r="SZG40" s="77"/>
      <c r="SZH40" s="77"/>
      <c r="SZI40" s="77"/>
      <c r="SZJ40" s="77"/>
      <c r="SZK40" s="74"/>
      <c r="SZL40" s="77"/>
      <c r="SZM40" s="77"/>
      <c r="SZN40" s="77"/>
      <c r="SZO40" s="77"/>
      <c r="SZP40" s="77"/>
      <c r="SZQ40" s="77"/>
      <c r="SZR40" s="77"/>
      <c r="SZS40" s="77"/>
      <c r="SZT40" s="77"/>
      <c r="SZU40" s="77"/>
      <c r="SZV40" s="77"/>
      <c r="SZW40" s="77"/>
      <c r="SZX40" s="77"/>
      <c r="SZY40" s="77"/>
      <c r="SZZ40" s="74"/>
      <c r="TAA40" s="77"/>
      <c r="TAB40" s="77"/>
      <c r="TAC40" s="77"/>
      <c r="TAD40" s="77"/>
      <c r="TAE40" s="77"/>
      <c r="TAF40" s="77"/>
      <c r="TAG40" s="77"/>
      <c r="TAH40" s="77"/>
      <c r="TAI40" s="77"/>
      <c r="TAJ40" s="77"/>
      <c r="TAK40" s="77"/>
      <c r="TAL40" s="77"/>
      <c r="TAM40" s="77"/>
      <c r="TAN40" s="77"/>
      <c r="TAO40" s="74"/>
      <c r="TAP40" s="77"/>
      <c r="TAQ40" s="77"/>
      <c r="TAR40" s="77"/>
      <c r="TAS40" s="77"/>
      <c r="TAT40" s="77"/>
      <c r="TAU40" s="77"/>
      <c r="TAV40" s="77"/>
      <c r="TAW40" s="77"/>
      <c r="TAX40" s="77"/>
      <c r="TAY40" s="77"/>
      <c r="TAZ40" s="77"/>
      <c r="TBA40" s="77"/>
      <c r="TBB40" s="77"/>
      <c r="TBC40" s="77"/>
      <c r="TBD40" s="74"/>
      <c r="TBE40" s="77"/>
      <c r="TBF40" s="77"/>
      <c r="TBG40" s="77"/>
      <c r="TBH40" s="77"/>
      <c r="TBI40" s="77"/>
      <c r="TBJ40" s="77"/>
      <c r="TBK40" s="77"/>
      <c r="TBL40" s="77"/>
      <c r="TBM40" s="77"/>
      <c r="TBN40" s="77"/>
      <c r="TBO40" s="77"/>
      <c r="TBP40" s="77"/>
      <c r="TBQ40" s="77"/>
      <c r="TBR40" s="77"/>
      <c r="TBS40" s="74"/>
      <c r="TBT40" s="77"/>
      <c r="TBU40" s="77"/>
      <c r="TBV40" s="77"/>
      <c r="TBW40" s="77"/>
      <c r="TBX40" s="77"/>
      <c r="TBY40" s="77"/>
      <c r="TBZ40" s="77"/>
      <c r="TCA40" s="77"/>
      <c r="TCB40" s="77"/>
      <c r="TCC40" s="77"/>
      <c r="TCD40" s="77"/>
      <c r="TCE40" s="77"/>
      <c r="TCF40" s="77"/>
      <c r="TCG40" s="77"/>
      <c r="TCH40" s="74"/>
      <c r="TCI40" s="77"/>
      <c r="TCJ40" s="77"/>
      <c r="TCK40" s="77"/>
      <c r="TCL40" s="77"/>
      <c r="TCM40" s="77"/>
      <c r="TCN40" s="77"/>
      <c r="TCO40" s="77"/>
      <c r="TCP40" s="77"/>
      <c r="TCQ40" s="77"/>
      <c r="TCR40" s="77"/>
      <c r="TCS40" s="77"/>
      <c r="TCT40" s="77"/>
      <c r="TCU40" s="77"/>
      <c r="TCV40" s="77"/>
      <c r="TCW40" s="74"/>
      <c r="TCX40" s="77"/>
      <c r="TCY40" s="77"/>
      <c r="TCZ40" s="77"/>
      <c r="TDA40" s="77"/>
      <c r="TDB40" s="77"/>
      <c r="TDC40" s="77"/>
      <c r="TDD40" s="77"/>
      <c r="TDE40" s="77"/>
      <c r="TDF40" s="77"/>
      <c r="TDG40" s="77"/>
      <c r="TDH40" s="77"/>
      <c r="TDI40" s="77"/>
      <c r="TDJ40" s="77"/>
      <c r="TDK40" s="77"/>
      <c r="TDL40" s="74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7"/>
      <c r="TDX40" s="77"/>
      <c r="TDY40" s="77"/>
      <c r="TDZ40" s="77"/>
      <c r="TEA40" s="74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7"/>
      <c r="TEN40" s="77"/>
      <c r="TEO40" s="77"/>
      <c r="TEP40" s="74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7"/>
      <c r="TFD40" s="77"/>
      <c r="TFE40" s="74"/>
      <c r="TFF40" s="77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7"/>
      <c r="TFT40" s="74"/>
      <c r="TFU40" s="77"/>
      <c r="TFV40" s="77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4"/>
      <c r="TGJ40" s="77"/>
      <c r="TGK40" s="77"/>
      <c r="TGL40" s="77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4"/>
      <c r="TGY40" s="77"/>
      <c r="TGZ40" s="77"/>
      <c r="THA40" s="77"/>
      <c r="THB40" s="77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4"/>
      <c r="THN40" s="77"/>
      <c r="THO40" s="77"/>
      <c r="THP40" s="77"/>
      <c r="THQ40" s="77"/>
      <c r="THR40" s="77"/>
      <c r="THS40" s="77"/>
      <c r="THT40" s="77"/>
      <c r="THU40" s="77"/>
      <c r="THV40" s="77"/>
      <c r="THW40" s="77"/>
      <c r="THX40" s="77"/>
      <c r="THY40" s="77"/>
      <c r="THZ40" s="77"/>
      <c r="TIA40" s="77"/>
      <c r="TIB40" s="74"/>
      <c r="TIC40" s="77"/>
      <c r="TID40" s="77"/>
      <c r="TIE40" s="77"/>
      <c r="TIF40" s="77"/>
      <c r="TIG40" s="77"/>
      <c r="TIH40" s="77"/>
      <c r="TII40" s="77"/>
      <c r="TIJ40" s="77"/>
      <c r="TIK40" s="77"/>
      <c r="TIL40" s="77"/>
      <c r="TIM40" s="77"/>
      <c r="TIN40" s="77"/>
      <c r="TIO40" s="77"/>
      <c r="TIP40" s="77"/>
      <c r="TIQ40" s="74"/>
      <c r="TIR40" s="77"/>
      <c r="TIS40" s="77"/>
      <c r="TIT40" s="77"/>
      <c r="TIU40" s="77"/>
      <c r="TIV40" s="77"/>
      <c r="TIW40" s="77"/>
      <c r="TIX40" s="77"/>
      <c r="TIY40" s="77"/>
      <c r="TIZ40" s="77"/>
      <c r="TJA40" s="77"/>
      <c r="TJB40" s="77"/>
      <c r="TJC40" s="77"/>
      <c r="TJD40" s="77"/>
      <c r="TJE40" s="77"/>
      <c r="TJF40" s="74"/>
      <c r="TJG40" s="77"/>
      <c r="TJH40" s="77"/>
      <c r="TJI40" s="77"/>
      <c r="TJJ40" s="77"/>
      <c r="TJK40" s="77"/>
      <c r="TJL40" s="77"/>
      <c r="TJM40" s="77"/>
      <c r="TJN40" s="77"/>
      <c r="TJO40" s="77"/>
      <c r="TJP40" s="77"/>
      <c r="TJQ40" s="77"/>
      <c r="TJR40" s="77"/>
      <c r="TJS40" s="77"/>
      <c r="TJT40" s="77"/>
      <c r="TJU40" s="74"/>
      <c r="TJV40" s="77"/>
      <c r="TJW40" s="77"/>
      <c r="TJX40" s="77"/>
      <c r="TJY40" s="77"/>
      <c r="TJZ40" s="77"/>
      <c r="TKA40" s="77"/>
      <c r="TKB40" s="77"/>
      <c r="TKC40" s="77"/>
      <c r="TKD40" s="77"/>
      <c r="TKE40" s="77"/>
      <c r="TKF40" s="77"/>
      <c r="TKG40" s="77"/>
      <c r="TKH40" s="77"/>
      <c r="TKI40" s="77"/>
      <c r="TKJ40" s="74"/>
      <c r="TKK40" s="77"/>
      <c r="TKL40" s="77"/>
      <c r="TKM40" s="77"/>
      <c r="TKN40" s="77"/>
      <c r="TKO40" s="77"/>
      <c r="TKP40" s="77"/>
      <c r="TKQ40" s="77"/>
      <c r="TKR40" s="77"/>
      <c r="TKS40" s="77"/>
      <c r="TKT40" s="77"/>
      <c r="TKU40" s="77"/>
      <c r="TKV40" s="77"/>
      <c r="TKW40" s="77"/>
      <c r="TKX40" s="77"/>
      <c r="TKY40" s="74"/>
      <c r="TKZ40" s="77"/>
      <c r="TLA40" s="77"/>
      <c r="TLB40" s="77"/>
      <c r="TLC40" s="77"/>
      <c r="TLD40" s="77"/>
      <c r="TLE40" s="77"/>
      <c r="TLF40" s="77"/>
      <c r="TLG40" s="77"/>
      <c r="TLH40" s="77"/>
      <c r="TLI40" s="77"/>
      <c r="TLJ40" s="77"/>
      <c r="TLK40" s="77"/>
      <c r="TLL40" s="77"/>
      <c r="TLM40" s="77"/>
      <c r="TLN40" s="74"/>
      <c r="TLO40" s="77"/>
      <c r="TLP40" s="77"/>
      <c r="TLQ40" s="77"/>
      <c r="TLR40" s="77"/>
      <c r="TLS40" s="77"/>
      <c r="TLT40" s="77"/>
      <c r="TLU40" s="77"/>
      <c r="TLV40" s="77"/>
      <c r="TLW40" s="77"/>
      <c r="TLX40" s="77"/>
      <c r="TLY40" s="77"/>
      <c r="TLZ40" s="77"/>
      <c r="TMA40" s="77"/>
      <c r="TMB40" s="77"/>
      <c r="TMC40" s="74"/>
      <c r="TMD40" s="77"/>
      <c r="TME40" s="77"/>
      <c r="TMF40" s="77"/>
      <c r="TMG40" s="77"/>
      <c r="TMH40" s="77"/>
      <c r="TMI40" s="77"/>
      <c r="TMJ40" s="77"/>
      <c r="TMK40" s="77"/>
      <c r="TML40" s="77"/>
      <c r="TMM40" s="77"/>
      <c r="TMN40" s="77"/>
      <c r="TMO40" s="77"/>
      <c r="TMP40" s="77"/>
      <c r="TMQ40" s="77"/>
      <c r="TMR40" s="74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7"/>
      <c r="TND40" s="77"/>
      <c r="TNE40" s="77"/>
      <c r="TNF40" s="77"/>
      <c r="TNG40" s="74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7"/>
      <c r="TNT40" s="77"/>
      <c r="TNU40" s="77"/>
      <c r="TNV40" s="74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7"/>
      <c r="TOJ40" s="77"/>
      <c r="TOK40" s="74"/>
      <c r="TOL40" s="77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7"/>
      <c r="TOZ40" s="74"/>
      <c r="TPA40" s="77"/>
      <c r="TPB40" s="77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4"/>
      <c r="TPP40" s="77"/>
      <c r="TPQ40" s="77"/>
      <c r="TPR40" s="77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4"/>
      <c r="TQE40" s="77"/>
      <c r="TQF40" s="77"/>
      <c r="TQG40" s="77"/>
      <c r="TQH40" s="77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4"/>
      <c r="TQT40" s="77"/>
      <c r="TQU40" s="77"/>
      <c r="TQV40" s="77"/>
      <c r="TQW40" s="77"/>
      <c r="TQX40" s="77"/>
      <c r="TQY40" s="77"/>
      <c r="TQZ40" s="77"/>
      <c r="TRA40" s="77"/>
      <c r="TRB40" s="77"/>
      <c r="TRC40" s="77"/>
      <c r="TRD40" s="77"/>
      <c r="TRE40" s="77"/>
      <c r="TRF40" s="77"/>
      <c r="TRG40" s="77"/>
      <c r="TRH40" s="74"/>
      <c r="TRI40" s="77"/>
      <c r="TRJ40" s="77"/>
      <c r="TRK40" s="77"/>
      <c r="TRL40" s="77"/>
      <c r="TRM40" s="77"/>
      <c r="TRN40" s="77"/>
      <c r="TRO40" s="77"/>
      <c r="TRP40" s="77"/>
      <c r="TRQ40" s="77"/>
      <c r="TRR40" s="77"/>
      <c r="TRS40" s="77"/>
      <c r="TRT40" s="77"/>
      <c r="TRU40" s="77"/>
      <c r="TRV40" s="77"/>
      <c r="TRW40" s="74"/>
      <c r="TRX40" s="77"/>
      <c r="TRY40" s="77"/>
      <c r="TRZ40" s="77"/>
      <c r="TSA40" s="77"/>
      <c r="TSB40" s="77"/>
      <c r="TSC40" s="77"/>
      <c r="TSD40" s="77"/>
      <c r="TSE40" s="77"/>
      <c r="TSF40" s="77"/>
      <c r="TSG40" s="77"/>
      <c r="TSH40" s="77"/>
      <c r="TSI40" s="77"/>
      <c r="TSJ40" s="77"/>
      <c r="TSK40" s="77"/>
      <c r="TSL40" s="74"/>
      <c r="TSM40" s="77"/>
      <c r="TSN40" s="77"/>
      <c r="TSO40" s="77"/>
      <c r="TSP40" s="77"/>
      <c r="TSQ40" s="77"/>
      <c r="TSR40" s="77"/>
      <c r="TSS40" s="77"/>
      <c r="TST40" s="77"/>
      <c r="TSU40" s="77"/>
      <c r="TSV40" s="77"/>
      <c r="TSW40" s="77"/>
      <c r="TSX40" s="77"/>
      <c r="TSY40" s="77"/>
      <c r="TSZ40" s="77"/>
      <c r="TTA40" s="74"/>
      <c r="TTB40" s="77"/>
      <c r="TTC40" s="77"/>
      <c r="TTD40" s="77"/>
      <c r="TTE40" s="77"/>
      <c r="TTF40" s="77"/>
      <c r="TTG40" s="77"/>
      <c r="TTH40" s="77"/>
      <c r="TTI40" s="77"/>
      <c r="TTJ40" s="77"/>
      <c r="TTK40" s="77"/>
      <c r="TTL40" s="77"/>
      <c r="TTM40" s="77"/>
      <c r="TTN40" s="77"/>
      <c r="TTO40" s="77"/>
      <c r="TTP40" s="74"/>
      <c r="TTQ40" s="77"/>
      <c r="TTR40" s="77"/>
      <c r="TTS40" s="77"/>
      <c r="TTT40" s="77"/>
      <c r="TTU40" s="77"/>
      <c r="TTV40" s="77"/>
      <c r="TTW40" s="77"/>
      <c r="TTX40" s="77"/>
      <c r="TTY40" s="77"/>
      <c r="TTZ40" s="77"/>
      <c r="TUA40" s="77"/>
      <c r="TUB40" s="77"/>
      <c r="TUC40" s="77"/>
      <c r="TUD40" s="77"/>
      <c r="TUE40" s="74"/>
      <c r="TUF40" s="77"/>
      <c r="TUG40" s="77"/>
      <c r="TUH40" s="77"/>
      <c r="TUI40" s="77"/>
      <c r="TUJ40" s="77"/>
      <c r="TUK40" s="77"/>
      <c r="TUL40" s="77"/>
      <c r="TUM40" s="77"/>
      <c r="TUN40" s="77"/>
      <c r="TUO40" s="77"/>
      <c r="TUP40" s="77"/>
      <c r="TUQ40" s="77"/>
      <c r="TUR40" s="77"/>
      <c r="TUS40" s="77"/>
      <c r="TUT40" s="74"/>
      <c r="TUU40" s="77"/>
      <c r="TUV40" s="77"/>
      <c r="TUW40" s="77"/>
      <c r="TUX40" s="77"/>
      <c r="TUY40" s="77"/>
      <c r="TUZ40" s="77"/>
      <c r="TVA40" s="77"/>
      <c r="TVB40" s="77"/>
      <c r="TVC40" s="77"/>
      <c r="TVD40" s="77"/>
      <c r="TVE40" s="77"/>
      <c r="TVF40" s="77"/>
      <c r="TVG40" s="77"/>
      <c r="TVH40" s="77"/>
      <c r="TVI40" s="74"/>
      <c r="TVJ40" s="77"/>
      <c r="TVK40" s="77"/>
      <c r="TVL40" s="77"/>
      <c r="TVM40" s="77"/>
      <c r="TVN40" s="77"/>
      <c r="TVO40" s="77"/>
      <c r="TVP40" s="77"/>
      <c r="TVQ40" s="77"/>
      <c r="TVR40" s="77"/>
      <c r="TVS40" s="77"/>
      <c r="TVT40" s="77"/>
      <c r="TVU40" s="77"/>
      <c r="TVV40" s="77"/>
      <c r="TVW40" s="77"/>
      <c r="TVX40" s="74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7"/>
      <c r="TWJ40" s="77"/>
      <c r="TWK40" s="77"/>
      <c r="TWL40" s="77"/>
      <c r="TWM40" s="74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7"/>
      <c r="TWZ40" s="77"/>
      <c r="TXA40" s="77"/>
      <c r="TXB40" s="74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7"/>
      <c r="TXP40" s="77"/>
      <c r="TXQ40" s="74"/>
      <c r="TXR40" s="77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7"/>
      <c r="TYF40" s="74"/>
      <c r="TYG40" s="77"/>
      <c r="TYH40" s="77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4"/>
      <c r="TYV40" s="77"/>
      <c r="TYW40" s="77"/>
      <c r="TYX40" s="77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4"/>
      <c r="TZK40" s="77"/>
      <c r="TZL40" s="77"/>
      <c r="TZM40" s="77"/>
      <c r="TZN40" s="77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4"/>
      <c r="TZZ40" s="77"/>
      <c r="UAA40" s="77"/>
      <c r="UAB40" s="77"/>
      <c r="UAC40" s="77"/>
      <c r="UAD40" s="77"/>
      <c r="UAE40" s="77"/>
      <c r="UAF40" s="77"/>
      <c r="UAG40" s="77"/>
      <c r="UAH40" s="77"/>
      <c r="UAI40" s="77"/>
      <c r="UAJ40" s="77"/>
      <c r="UAK40" s="77"/>
      <c r="UAL40" s="77"/>
      <c r="UAM40" s="77"/>
      <c r="UAN40" s="74"/>
      <c r="UAO40" s="77"/>
      <c r="UAP40" s="77"/>
      <c r="UAQ40" s="77"/>
      <c r="UAR40" s="77"/>
      <c r="UAS40" s="77"/>
      <c r="UAT40" s="77"/>
      <c r="UAU40" s="77"/>
      <c r="UAV40" s="77"/>
      <c r="UAW40" s="77"/>
      <c r="UAX40" s="77"/>
      <c r="UAY40" s="77"/>
      <c r="UAZ40" s="77"/>
      <c r="UBA40" s="77"/>
      <c r="UBB40" s="77"/>
      <c r="UBC40" s="74"/>
      <c r="UBD40" s="77"/>
      <c r="UBE40" s="77"/>
      <c r="UBF40" s="77"/>
      <c r="UBG40" s="77"/>
      <c r="UBH40" s="77"/>
      <c r="UBI40" s="77"/>
      <c r="UBJ40" s="77"/>
      <c r="UBK40" s="77"/>
      <c r="UBL40" s="77"/>
      <c r="UBM40" s="77"/>
      <c r="UBN40" s="77"/>
      <c r="UBO40" s="77"/>
      <c r="UBP40" s="77"/>
      <c r="UBQ40" s="77"/>
      <c r="UBR40" s="74"/>
      <c r="UBS40" s="77"/>
      <c r="UBT40" s="77"/>
      <c r="UBU40" s="77"/>
      <c r="UBV40" s="77"/>
      <c r="UBW40" s="77"/>
      <c r="UBX40" s="77"/>
      <c r="UBY40" s="77"/>
      <c r="UBZ40" s="77"/>
      <c r="UCA40" s="77"/>
      <c r="UCB40" s="77"/>
      <c r="UCC40" s="77"/>
      <c r="UCD40" s="77"/>
      <c r="UCE40" s="77"/>
      <c r="UCF40" s="77"/>
      <c r="UCG40" s="74"/>
      <c r="UCH40" s="77"/>
      <c r="UCI40" s="77"/>
      <c r="UCJ40" s="77"/>
      <c r="UCK40" s="77"/>
      <c r="UCL40" s="77"/>
      <c r="UCM40" s="77"/>
      <c r="UCN40" s="77"/>
      <c r="UCO40" s="77"/>
      <c r="UCP40" s="77"/>
      <c r="UCQ40" s="77"/>
      <c r="UCR40" s="77"/>
      <c r="UCS40" s="77"/>
      <c r="UCT40" s="77"/>
      <c r="UCU40" s="77"/>
      <c r="UCV40" s="74"/>
      <c r="UCW40" s="77"/>
      <c r="UCX40" s="77"/>
      <c r="UCY40" s="77"/>
      <c r="UCZ40" s="77"/>
      <c r="UDA40" s="77"/>
      <c r="UDB40" s="77"/>
      <c r="UDC40" s="77"/>
      <c r="UDD40" s="77"/>
      <c r="UDE40" s="77"/>
      <c r="UDF40" s="77"/>
      <c r="UDG40" s="77"/>
      <c r="UDH40" s="77"/>
      <c r="UDI40" s="77"/>
      <c r="UDJ40" s="77"/>
      <c r="UDK40" s="74"/>
      <c r="UDL40" s="77"/>
      <c r="UDM40" s="77"/>
      <c r="UDN40" s="77"/>
      <c r="UDO40" s="77"/>
      <c r="UDP40" s="77"/>
      <c r="UDQ40" s="77"/>
      <c r="UDR40" s="77"/>
      <c r="UDS40" s="77"/>
      <c r="UDT40" s="77"/>
      <c r="UDU40" s="77"/>
      <c r="UDV40" s="77"/>
      <c r="UDW40" s="77"/>
      <c r="UDX40" s="77"/>
      <c r="UDY40" s="77"/>
      <c r="UDZ40" s="74"/>
      <c r="UEA40" s="77"/>
      <c r="UEB40" s="77"/>
      <c r="UEC40" s="77"/>
      <c r="UED40" s="77"/>
      <c r="UEE40" s="77"/>
      <c r="UEF40" s="77"/>
      <c r="UEG40" s="77"/>
      <c r="UEH40" s="77"/>
      <c r="UEI40" s="77"/>
      <c r="UEJ40" s="77"/>
      <c r="UEK40" s="77"/>
      <c r="UEL40" s="77"/>
      <c r="UEM40" s="77"/>
      <c r="UEN40" s="77"/>
      <c r="UEO40" s="74"/>
      <c r="UEP40" s="77"/>
      <c r="UEQ40" s="77"/>
      <c r="UER40" s="77"/>
      <c r="UES40" s="77"/>
      <c r="UET40" s="77"/>
      <c r="UEU40" s="77"/>
      <c r="UEV40" s="77"/>
      <c r="UEW40" s="77"/>
      <c r="UEX40" s="77"/>
      <c r="UEY40" s="77"/>
      <c r="UEZ40" s="77"/>
      <c r="UFA40" s="77"/>
      <c r="UFB40" s="77"/>
      <c r="UFC40" s="77"/>
      <c r="UFD40" s="74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7"/>
      <c r="UFP40" s="77"/>
      <c r="UFQ40" s="77"/>
      <c r="UFR40" s="77"/>
      <c r="UFS40" s="74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7"/>
      <c r="UGF40" s="77"/>
      <c r="UGG40" s="77"/>
      <c r="UGH40" s="74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7"/>
      <c r="UGV40" s="77"/>
      <c r="UGW40" s="74"/>
      <c r="UGX40" s="77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7"/>
      <c r="UHL40" s="74"/>
      <c r="UHM40" s="77"/>
      <c r="UHN40" s="77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4"/>
      <c r="UIB40" s="77"/>
      <c r="UIC40" s="77"/>
      <c r="UID40" s="77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4"/>
      <c r="UIQ40" s="77"/>
      <c r="UIR40" s="77"/>
      <c r="UIS40" s="77"/>
      <c r="UIT40" s="77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4"/>
      <c r="UJF40" s="77"/>
      <c r="UJG40" s="77"/>
      <c r="UJH40" s="77"/>
      <c r="UJI40" s="77"/>
      <c r="UJJ40" s="77"/>
      <c r="UJK40" s="77"/>
      <c r="UJL40" s="77"/>
      <c r="UJM40" s="77"/>
      <c r="UJN40" s="77"/>
      <c r="UJO40" s="77"/>
      <c r="UJP40" s="77"/>
      <c r="UJQ40" s="77"/>
      <c r="UJR40" s="77"/>
      <c r="UJS40" s="77"/>
      <c r="UJT40" s="74"/>
      <c r="UJU40" s="77"/>
      <c r="UJV40" s="77"/>
      <c r="UJW40" s="77"/>
      <c r="UJX40" s="77"/>
      <c r="UJY40" s="77"/>
      <c r="UJZ40" s="77"/>
      <c r="UKA40" s="77"/>
      <c r="UKB40" s="77"/>
      <c r="UKC40" s="77"/>
      <c r="UKD40" s="77"/>
      <c r="UKE40" s="77"/>
      <c r="UKF40" s="77"/>
      <c r="UKG40" s="77"/>
      <c r="UKH40" s="77"/>
      <c r="UKI40" s="74"/>
      <c r="UKJ40" s="77"/>
      <c r="UKK40" s="77"/>
      <c r="UKL40" s="77"/>
      <c r="UKM40" s="77"/>
      <c r="UKN40" s="77"/>
      <c r="UKO40" s="77"/>
      <c r="UKP40" s="77"/>
      <c r="UKQ40" s="77"/>
      <c r="UKR40" s="77"/>
      <c r="UKS40" s="77"/>
      <c r="UKT40" s="77"/>
      <c r="UKU40" s="77"/>
      <c r="UKV40" s="77"/>
      <c r="UKW40" s="77"/>
      <c r="UKX40" s="74"/>
      <c r="UKY40" s="77"/>
      <c r="UKZ40" s="77"/>
      <c r="ULA40" s="77"/>
      <c r="ULB40" s="77"/>
      <c r="ULC40" s="77"/>
      <c r="ULD40" s="77"/>
      <c r="ULE40" s="77"/>
      <c r="ULF40" s="77"/>
      <c r="ULG40" s="77"/>
      <c r="ULH40" s="77"/>
      <c r="ULI40" s="77"/>
      <c r="ULJ40" s="77"/>
      <c r="ULK40" s="77"/>
      <c r="ULL40" s="77"/>
      <c r="ULM40" s="74"/>
      <c r="ULN40" s="77"/>
      <c r="ULO40" s="77"/>
      <c r="ULP40" s="77"/>
      <c r="ULQ40" s="77"/>
      <c r="ULR40" s="77"/>
      <c r="ULS40" s="77"/>
      <c r="ULT40" s="77"/>
      <c r="ULU40" s="77"/>
      <c r="ULV40" s="77"/>
      <c r="ULW40" s="77"/>
      <c r="ULX40" s="77"/>
      <c r="ULY40" s="77"/>
      <c r="ULZ40" s="77"/>
      <c r="UMA40" s="77"/>
      <c r="UMB40" s="74"/>
      <c r="UMC40" s="77"/>
      <c r="UMD40" s="77"/>
      <c r="UME40" s="77"/>
      <c r="UMF40" s="77"/>
      <c r="UMG40" s="77"/>
      <c r="UMH40" s="77"/>
      <c r="UMI40" s="77"/>
      <c r="UMJ40" s="77"/>
      <c r="UMK40" s="77"/>
      <c r="UML40" s="77"/>
      <c r="UMM40" s="77"/>
      <c r="UMN40" s="77"/>
      <c r="UMO40" s="77"/>
      <c r="UMP40" s="77"/>
      <c r="UMQ40" s="74"/>
      <c r="UMR40" s="77"/>
      <c r="UMS40" s="77"/>
      <c r="UMT40" s="77"/>
      <c r="UMU40" s="77"/>
      <c r="UMV40" s="77"/>
      <c r="UMW40" s="77"/>
      <c r="UMX40" s="77"/>
      <c r="UMY40" s="77"/>
      <c r="UMZ40" s="77"/>
      <c r="UNA40" s="77"/>
      <c r="UNB40" s="77"/>
      <c r="UNC40" s="77"/>
      <c r="UND40" s="77"/>
      <c r="UNE40" s="77"/>
      <c r="UNF40" s="74"/>
      <c r="UNG40" s="77"/>
      <c r="UNH40" s="77"/>
      <c r="UNI40" s="77"/>
      <c r="UNJ40" s="77"/>
      <c r="UNK40" s="77"/>
      <c r="UNL40" s="77"/>
      <c r="UNM40" s="77"/>
      <c r="UNN40" s="77"/>
      <c r="UNO40" s="77"/>
      <c r="UNP40" s="77"/>
      <c r="UNQ40" s="77"/>
      <c r="UNR40" s="77"/>
      <c r="UNS40" s="77"/>
      <c r="UNT40" s="77"/>
      <c r="UNU40" s="74"/>
      <c r="UNV40" s="77"/>
      <c r="UNW40" s="77"/>
      <c r="UNX40" s="77"/>
      <c r="UNY40" s="77"/>
      <c r="UNZ40" s="77"/>
      <c r="UOA40" s="77"/>
      <c r="UOB40" s="77"/>
      <c r="UOC40" s="77"/>
      <c r="UOD40" s="77"/>
      <c r="UOE40" s="77"/>
      <c r="UOF40" s="77"/>
      <c r="UOG40" s="77"/>
      <c r="UOH40" s="77"/>
      <c r="UOI40" s="77"/>
      <c r="UOJ40" s="74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7"/>
      <c r="UOV40" s="77"/>
      <c r="UOW40" s="77"/>
      <c r="UOX40" s="77"/>
      <c r="UOY40" s="74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7"/>
      <c r="UPL40" s="77"/>
      <c r="UPM40" s="77"/>
      <c r="UPN40" s="74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7"/>
      <c r="UQB40" s="77"/>
      <c r="UQC40" s="74"/>
      <c r="UQD40" s="77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7"/>
      <c r="UQR40" s="74"/>
      <c r="UQS40" s="77"/>
      <c r="UQT40" s="77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4"/>
      <c r="URH40" s="77"/>
      <c r="URI40" s="77"/>
      <c r="URJ40" s="77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4"/>
      <c r="URW40" s="77"/>
      <c r="URX40" s="77"/>
      <c r="URY40" s="77"/>
      <c r="URZ40" s="77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4"/>
      <c r="USL40" s="77"/>
      <c r="USM40" s="77"/>
      <c r="USN40" s="77"/>
      <c r="USO40" s="77"/>
      <c r="USP40" s="77"/>
      <c r="USQ40" s="77"/>
      <c r="USR40" s="77"/>
      <c r="USS40" s="77"/>
      <c r="UST40" s="77"/>
      <c r="USU40" s="77"/>
      <c r="USV40" s="77"/>
      <c r="USW40" s="77"/>
      <c r="USX40" s="77"/>
      <c r="USY40" s="77"/>
      <c r="USZ40" s="74"/>
      <c r="UTA40" s="77"/>
      <c r="UTB40" s="77"/>
      <c r="UTC40" s="77"/>
      <c r="UTD40" s="77"/>
      <c r="UTE40" s="77"/>
      <c r="UTF40" s="77"/>
      <c r="UTG40" s="77"/>
      <c r="UTH40" s="77"/>
      <c r="UTI40" s="77"/>
      <c r="UTJ40" s="77"/>
      <c r="UTK40" s="77"/>
      <c r="UTL40" s="77"/>
      <c r="UTM40" s="77"/>
      <c r="UTN40" s="77"/>
      <c r="UTO40" s="74"/>
      <c r="UTP40" s="77"/>
      <c r="UTQ40" s="77"/>
      <c r="UTR40" s="77"/>
      <c r="UTS40" s="77"/>
      <c r="UTT40" s="77"/>
      <c r="UTU40" s="77"/>
      <c r="UTV40" s="77"/>
      <c r="UTW40" s="77"/>
      <c r="UTX40" s="77"/>
      <c r="UTY40" s="77"/>
      <c r="UTZ40" s="77"/>
      <c r="UUA40" s="77"/>
      <c r="UUB40" s="77"/>
      <c r="UUC40" s="77"/>
      <c r="UUD40" s="74"/>
      <c r="UUE40" s="77"/>
      <c r="UUF40" s="77"/>
      <c r="UUG40" s="77"/>
      <c r="UUH40" s="77"/>
      <c r="UUI40" s="77"/>
      <c r="UUJ40" s="77"/>
      <c r="UUK40" s="77"/>
      <c r="UUL40" s="77"/>
      <c r="UUM40" s="77"/>
      <c r="UUN40" s="77"/>
      <c r="UUO40" s="77"/>
      <c r="UUP40" s="77"/>
      <c r="UUQ40" s="77"/>
      <c r="UUR40" s="77"/>
      <c r="UUS40" s="74"/>
      <c r="UUT40" s="77"/>
      <c r="UUU40" s="77"/>
      <c r="UUV40" s="77"/>
      <c r="UUW40" s="77"/>
      <c r="UUX40" s="77"/>
      <c r="UUY40" s="77"/>
      <c r="UUZ40" s="77"/>
      <c r="UVA40" s="77"/>
      <c r="UVB40" s="77"/>
      <c r="UVC40" s="77"/>
      <c r="UVD40" s="77"/>
      <c r="UVE40" s="77"/>
      <c r="UVF40" s="77"/>
      <c r="UVG40" s="77"/>
      <c r="UVH40" s="74"/>
      <c r="UVI40" s="77"/>
      <c r="UVJ40" s="77"/>
      <c r="UVK40" s="77"/>
      <c r="UVL40" s="77"/>
      <c r="UVM40" s="77"/>
      <c r="UVN40" s="77"/>
      <c r="UVO40" s="77"/>
      <c r="UVP40" s="77"/>
      <c r="UVQ40" s="77"/>
      <c r="UVR40" s="77"/>
      <c r="UVS40" s="77"/>
      <c r="UVT40" s="77"/>
      <c r="UVU40" s="77"/>
      <c r="UVV40" s="77"/>
      <c r="UVW40" s="74"/>
      <c r="UVX40" s="77"/>
      <c r="UVY40" s="77"/>
      <c r="UVZ40" s="77"/>
      <c r="UWA40" s="77"/>
      <c r="UWB40" s="77"/>
      <c r="UWC40" s="77"/>
      <c r="UWD40" s="77"/>
      <c r="UWE40" s="77"/>
      <c r="UWF40" s="77"/>
      <c r="UWG40" s="77"/>
      <c r="UWH40" s="77"/>
      <c r="UWI40" s="77"/>
      <c r="UWJ40" s="77"/>
      <c r="UWK40" s="77"/>
      <c r="UWL40" s="74"/>
      <c r="UWM40" s="77"/>
      <c r="UWN40" s="77"/>
      <c r="UWO40" s="77"/>
      <c r="UWP40" s="77"/>
      <c r="UWQ40" s="77"/>
      <c r="UWR40" s="77"/>
      <c r="UWS40" s="77"/>
      <c r="UWT40" s="77"/>
      <c r="UWU40" s="77"/>
      <c r="UWV40" s="77"/>
      <c r="UWW40" s="77"/>
      <c r="UWX40" s="77"/>
      <c r="UWY40" s="77"/>
      <c r="UWZ40" s="77"/>
      <c r="UXA40" s="74"/>
      <c r="UXB40" s="77"/>
      <c r="UXC40" s="77"/>
      <c r="UXD40" s="77"/>
      <c r="UXE40" s="77"/>
      <c r="UXF40" s="77"/>
      <c r="UXG40" s="77"/>
      <c r="UXH40" s="77"/>
      <c r="UXI40" s="77"/>
      <c r="UXJ40" s="77"/>
      <c r="UXK40" s="77"/>
      <c r="UXL40" s="77"/>
      <c r="UXM40" s="77"/>
      <c r="UXN40" s="77"/>
      <c r="UXO40" s="77"/>
      <c r="UXP40" s="74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7"/>
      <c r="UYB40" s="77"/>
      <c r="UYC40" s="77"/>
      <c r="UYD40" s="77"/>
      <c r="UYE40" s="74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7"/>
      <c r="UYR40" s="77"/>
      <c r="UYS40" s="77"/>
      <c r="UYT40" s="74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7"/>
      <c r="UZH40" s="77"/>
      <c r="UZI40" s="74"/>
      <c r="UZJ40" s="77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7"/>
      <c r="UZX40" s="74"/>
      <c r="UZY40" s="77"/>
      <c r="UZZ40" s="77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4"/>
      <c r="VAN40" s="77"/>
      <c r="VAO40" s="77"/>
      <c r="VAP40" s="77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4"/>
      <c r="VBC40" s="77"/>
      <c r="VBD40" s="77"/>
      <c r="VBE40" s="77"/>
      <c r="VBF40" s="77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4"/>
      <c r="VBR40" s="77"/>
      <c r="VBS40" s="77"/>
      <c r="VBT40" s="77"/>
      <c r="VBU40" s="77"/>
      <c r="VBV40" s="77"/>
      <c r="VBW40" s="77"/>
      <c r="VBX40" s="77"/>
      <c r="VBY40" s="77"/>
      <c r="VBZ40" s="77"/>
      <c r="VCA40" s="77"/>
      <c r="VCB40" s="77"/>
      <c r="VCC40" s="77"/>
      <c r="VCD40" s="77"/>
      <c r="VCE40" s="77"/>
      <c r="VCF40" s="74"/>
      <c r="VCG40" s="77"/>
      <c r="VCH40" s="77"/>
      <c r="VCI40" s="77"/>
      <c r="VCJ40" s="77"/>
      <c r="VCK40" s="77"/>
      <c r="VCL40" s="77"/>
      <c r="VCM40" s="77"/>
      <c r="VCN40" s="77"/>
      <c r="VCO40" s="77"/>
      <c r="VCP40" s="77"/>
      <c r="VCQ40" s="77"/>
      <c r="VCR40" s="77"/>
      <c r="VCS40" s="77"/>
      <c r="VCT40" s="77"/>
      <c r="VCU40" s="74"/>
      <c r="VCV40" s="77"/>
      <c r="VCW40" s="77"/>
      <c r="VCX40" s="77"/>
      <c r="VCY40" s="77"/>
      <c r="VCZ40" s="77"/>
      <c r="VDA40" s="77"/>
      <c r="VDB40" s="77"/>
      <c r="VDC40" s="77"/>
      <c r="VDD40" s="77"/>
      <c r="VDE40" s="77"/>
      <c r="VDF40" s="77"/>
      <c r="VDG40" s="77"/>
      <c r="VDH40" s="77"/>
      <c r="VDI40" s="77"/>
      <c r="VDJ40" s="74"/>
      <c r="VDK40" s="77"/>
      <c r="VDL40" s="77"/>
      <c r="VDM40" s="77"/>
      <c r="VDN40" s="77"/>
      <c r="VDO40" s="77"/>
      <c r="VDP40" s="77"/>
      <c r="VDQ40" s="77"/>
      <c r="VDR40" s="77"/>
      <c r="VDS40" s="77"/>
      <c r="VDT40" s="77"/>
      <c r="VDU40" s="77"/>
      <c r="VDV40" s="77"/>
      <c r="VDW40" s="77"/>
      <c r="VDX40" s="77"/>
      <c r="VDY40" s="74"/>
      <c r="VDZ40" s="77"/>
      <c r="VEA40" s="77"/>
      <c r="VEB40" s="77"/>
      <c r="VEC40" s="77"/>
      <c r="VED40" s="77"/>
      <c r="VEE40" s="77"/>
      <c r="VEF40" s="77"/>
      <c r="VEG40" s="77"/>
      <c r="VEH40" s="77"/>
      <c r="VEI40" s="77"/>
      <c r="VEJ40" s="77"/>
      <c r="VEK40" s="77"/>
      <c r="VEL40" s="77"/>
      <c r="VEM40" s="77"/>
      <c r="VEN40" s="74"/>
      <c r="VEO40" s="77"/>
      <c r="VEP40" s="77"/>
      <c r="VEQ40" s="77"/>
      <c r="VER40" s="77"/>
      <c r="VES40" s="77"/>
      <c r="VET40" s="77"/>
      <c r="VEU40" s="77"/>
      <c r="VEV40" s="77"/>
      <c r="VEW40" s="77"/>
      <c r="VEX40" s="77"/>
      <c r="VEY40" s="77"/>
      <c r="VEZ40" s="77"/>
      <c r="VFA40" s="77"/>
      <c r="VFB40" s="77"/>
      <c r="VFC40" s="74"/>
      <c r="VFD40" s="77"/>
      <c r="VFE40" s="77"/>
      <c r="VFF40" s="77"/>
      <c r="VFG40" s="77"/>
      <c r="VFH40" s="77"/>
      <c r="VFI40" s="77"/>
      <c r="VFJ40" s="77"/>
      <c r="VFK40" s="77"/>
      <c r="VFL40" s="77"/>
      <c r="VFM40" s="77"/>
      <c r="VFN40" s="77"/>
      <c r="VFO40" s="77"/>
      <c r="VFP40" s="77"/>
      <c r="VFQ40" s="77"/>
      <c r="VFR40" s="74"/>
      <c r="VFS40" s="77"/>
      <c r="VFT40" s="77"/>
      <c r="VFU40" s="77"/>
      <c r="VFV40" s="77"/>
      <c r="VFW40" s="77"/>
      <c r="VFX40" s="77"/>
      <c r="VFY40" s="77"/>
      <c r="VFZ40" s="77"/>
      <c r="VGA40" s="77"/>
      <c r="VGB40" s="77"/>
      <c r="VGC40" s="77"/>
      <c r="VGD40" s="77"/>
      <c r="VGE40" s="77"/>
      <c r="VGF40" s="77"/>
      <c r="VGG40" s="74"/>
      <c r="VGH40" s="77"/>
      <c r="VGI40" s="77"/>
      <c r="VGJ40" s="77"/>
      <c r="VGK40" s="77"/>
      <c r="VGL40" s="77"/>
      <c r="VGM40" s="77"/>
      <c r="VGN40" s="77"/>
      <c r="VGO40" s="77"/>
      <c r="VGP40" s="77"/>
      <c r="VGQ40" s="77"/>
      <c r="VGR40" s="77"/>
      <c r="VGS40" s="77"/>
      <c r="VGT40" s="77"/>
      <c r="VGU40" s="77"/>
      <c r="VGV40" s="74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7"/>
      <c r="VHH40" s="77"/>
      <c r="VHI40" s="77"/>
      <c r="VHJ40" s="77"/>
      <c r="VHK40" s="74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7"/>
      <c r="VHX40" s="77"/>
      <c r="VHY40" s="77"/>
      <c r="VHZ40" s="74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7"/>
      <c r="VIN40" s="77"/>
      <c r="VIO40" s="74"/>
      <c r="VIP40" s="77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7"/>
      <c r="VJD40" s="74"/>
      <c r="VJE40" s="77"/>
      <c r="VJF40" s="77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4"/>
      <c r="VJT40" s="77"/>
      <c r="VJU40" s="77"/>
      <c r="VJV40" s="77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4"/>
      <c r="VKI40" s="77"/>
      <c r="VKJ40" s="77"/>
      <c r="VKK40" s="77"/>
      <c r="VKL40" s="77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4"/>
      <c r="VKX40" s="77"/>
      <c r="VKY40" s="77"/>
      <c r="VKZ40" s="77"/>
      <c r="VLA40" s="77"/>
      <c r="VLB40" s="77"/>
      <c r="VLC40" s="77"/>
      <c r="VLD40" s="77"/>
      <c r="VLE40" s="77"/>
      <c r="VLF40" s="77"/>
      <c r="VLG40" s="77"/>
      <c r="VLH40" s="77"/>
      <c r="VLI40" s="77"/>
      <c r="VLJ40" s="77"/>
      <c r="VLK40" s="77"/>
      <c r="VLL40" s="74"/>
      <c r="VLM40" s="77"/>
      <c r="VLN40" s="77"/>
      <c r="VLO40" s="77"/>
      <c r="VLP40" s="77"/>
      <c r="VLQ40" s="77"/>
      <c r="VLR40" s="77"/>
      <c r="VLS40" s="77"/>
      <c r="VLT40" s="77"/>
      <c r="VLU40" s="77"/>
      <c r="VLV40" s="77"/>
      <c r="VLW40" s="77"/>
      <c r="VLX40" s="77"/>
      <c r="VLY40" s="77"/>
      <c r="VLZ40" s="77"/>
      <c r="VMA40" s="74"/>
      <c r="VMB40" s="77"/>
      <c r="VMC40" s="77"/>
      <c r="VMD40" s="77"/>
      <c r="VME40" s="77"/>
      <c r="VMF40" s="77"/>
      <c r="VMG40" s="77"/>
      <c r="VMH40" s="77"/>
      <c r="VMI40" s="77"/>
      <c r="VMJ40" s="77"/>
      <c r="VMK40" s="77"/>
      <c r="VML40" s="77"/>
      <c r="VMM40" s="77"/>
      <c r="VMN40" s="77"/>
      <c r="VMO40" s="77"/>
      <c r="VMP40" s="74"/>
      <c r="VMQ40" s="77"/>
      <c r="VMR40" s="77"/>
      <c r="VMS40" s="77"/>
      <c r="VMT40" s="77"/>
      <c r="VMU40" s="77"/>
      <c r="VMV40" s="77"/>
      <c r="VMW40" s="77"/>
      <c r="VMX40" s="77"/>
      <c r="VMY40" s="77"/>
      <c r="VMZ40" s="77"/>
      <c r="VNA40" s="77"/>
      <c r="VNB40" s="77"/>
      <c r="VNC40" s="77"/>
      <c r="VND40" s="77"/>
      <c r="VNE40" s="74"/>
      <c r="VNF40" s="77"/>
      <c r="VNG40" s="77"/>
      <c r="VNH40" s="77"/>
      <c r="VNI40" s="77"/>
      <c r="VNJ40" s="77"/>
      <c r="VNK40" s="77"/>
      <c r="VNL40" s="77"/>
      <c r="VNM40" s="77"/>
      <c r="VNN40" s="77"/>
      <c r="VNO40" s="77"/>
      <c r="VNP40" s="77"/>
      <c r="VNQ40" s="77"/>
      <c r="VNR40" s="77"/>
      <c r="VNS40" s="77"/>
      <c r="VNT40" s="74"/>
      <c r="VNU40" s="77"/>
      <c r="VNV40" s="77"/>
      <c r="VNW40" s="77"/>
      <c r="VNX40" s="77"/>
      <c r="VNY40" s="77"/>
      <c r="VNZ40" s="77"/>
      <c r="VOA40" s="77"/>
      <c r="VOB40" s="77"/>
      <c r="VOC40" s="77"/>
      <c r="VOD40" s="77"/>
      <c r="VOE40" s="77"/>
      <c r="VOF40" s="77"/>
      <c r="VOG40" s="77"/>
      <c r="VOH40" s="77"/>
      <c r="VOI40" s="74"/>
      <c r="VOJ40" s="77"/>
      <c r="VOK40" s="77"/>
      <c r="VOL40" s="77"/>
      <c r="VOM40" s="77"/>
      <c r="VON40" s="77"/>
      <c r="VOO40" s="77"/>
      <c r="VOP40" s="77"/>
      <c r="VOQ40" s="77"/>
      <c r="VOR40" s="77"/>
      <c r="VOS40" s="77"/>
      <c r="VOT40" s="77"/>
      <c r="VOU40" s="77"/>
      <c r="VOV40" s="77"/>
      <c r="VOW40" s="77"/>
      <c r="VOX40" s="74"/>
      <c r="VOY40" s="77"/>
      <c r="VOZ40" s="77"/>
      <c r="VPA40" s="77"/>
      <c r="VPB40" s="77"/>
      <c r="VPC40" s="77"/>
      <c r="VPD40" s="77"/>
      <c r="VPE40" s="77"/>
      <c r="VPF40" s="77"/>
      <c r="VPG40" s="77"/>
      <c r="VPH40" s="77"/>
      <c r="VPI40" s="77"/>
      <c r="VPJ40" s="77"/>
      <c r="VPK40" s="77"/>
      <c r="VPL40" s="77"/>
      <c r="VPM40" s="74"/>
      <c r="VPN40" s="77"/>
      <c r="VPO40" s="77"/>
      <c r="VPP40" s="77"/>
      <c r="VPQ40" s="77"/>
      <c r="VPR40" s="77"/>
      <c r="VPS40" s="77"/>
      <c r="VPT40" s="77"/>
      <c r="VPU40" s="77"/>
      <c r="VPV40" s="77"/>
      <c r="VPW40" s="77"/>
      <c r="VPX40" s="77"/>
      <c r="VPY40" s="77"/>
      <c r="VPZ40" s="77"/>
      <c r="VQA40" s="77"/>
      <c r="VQB40" s="74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7"/>
      <c r="VQN40" s="77"/>
      <c r="VQO40" s="77"/>
      <c r="VQP40" s="77"/>
      <c r="VQQ40" s="74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7"/>
      <c r="VRD40" s="77"/>
      <c r="VRE40" s="77"/>
      <c r="VRF40" s="74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7"/>
      <c r="VRT40" s="77"/>
      <c r="VRU40" s="74"/>
      <c r="VRV40" s="77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7"/>
      <c r="VSJ40" s="74"/>
      <c r="VSK40" s="77"/>
      <c r="VSL40" s="77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4"/>
      <c r="VSZ40" s="77"/>
      <c r="VTA40" s="77"/>
      <c r="VTB40" s="77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4"/>
      <c r="VTO40" s="77"/>
      <c r="VTP40" s="77"/>
      <c r="VTQ40" s="77"/>
      <c r="VTR40" s="77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4"/>
      <c r="VUD40" s="77"/>
      <c r="VUE40" s="77"/>
      <c r="VUF40" s="77"/>
      <c r="VUG40" s="77"/>
      <c r="VUH40" s="77"/>
      <c r="VUI40" s="77"/>
      <c r="VUJ40" s="77"/>
      <c r="VUK40" s="77"/>
      <c r="VUL40" s="77"/>
      <c r="VUM40" s="77"/>
      <c r="VUN40" s="77"/>
      <c r="VUO40" s="77"/>
      <c r="VUP40" s="77"/>
      <c r="VUQ40" s="77"/>
      <c r="VUR40" s="74"/>
      <c r="VUS40" s="77"/>
      <c r="VUT40" s="77"/>
      <c r="VUU40" s="77"/>
      <c r="VUV40" s="77"/>
      <c r="VUW40" s="77"/>
      <c r="VUX40" s="77"/>
      <c r="VUY40" s="77"/>
      <c r="VUZ40" s="77"/>
      <c r="VVA40" s="77"/>
      <c r="VVB40" s="77"/>
      <c r="VVC40" s="77"/>
      <c r="VVD40" s="77"/>
      <c r="VVE40" s="77"/>
      <c r="VVF40" s="77"/>
      <c r="VVG40" s="74"/>
      <c r="VVH40" s="77"/>
      <c r="VVI40" s="77"/>
      <c r="VVJ40" s="77"/>
      <c r="VVK40" s="77"/>
      <c r="VVL40" s="77"/>
      <c r="VVM40" s="77"/>
      <c r="VVN40" s="77"/>
      <c r="VVO40" s="77"/>
      <c r="VVP40" s="77"/>
      <c r="VVQ40" s="77"/>
      <c r="VVR40" s="77"/>
      <c r="VVS40" s="77"/>
      <c r="VVT40" s="77"/>
      <c r="VVU40" s="77"/>
      <c r="VVV40" s="74"/>
      <c r="VVW40" s="77"/>
      <c r="VVX40" s="77"/>
      <c r="VVY40" s="77"/>
      <c r="VVZ40" s="77"/>
      <c r="VWA40" s="77"/>
      <c r="VWB40" s="77"/>
      <c r="VWC40" s="77"/>
      <c r="VWD40" s="77"/>
      <c r="VWE40" s="77"/>
      <c r="VWF40" s="77"/>
      <c r="VWG40" s="77"/>
      <c r="VWH40" s="77"/>
      <c r="VWI40" s="77"/>
      <c r="VWJ40" s="77"/>
      <c r="VWK40" s="74"/>
      <c r="VWL40" s="77"/>
      <c r="VWM40" s="77"/>
      <c r="VWN40" s="77"/>
      <c r="VWO40" s="77"/>
      <c r="VWP40" s="77"/>
      <c r="VWQ40" s="77"/>
      <c r="VWR40" s="77"/>
      <c r="VWS40" s="77"/>
      <c r="VWT40" s="77"/>
      <c r="VWU40" s="77"/>
      <c r="VWV40" s="77"/>
      <c r="VWW40" s="77"/>
      <c r="VWX40" s="77"/>
      <c r="VWY40" s="77"/>
      <c r="VWZ40" s="74"/>
      <c r="VXA40" s="77"/>
      <c r="VXB40" s="77"/>
      <c r="VXC40" s="77"/>
      <c r="VXD40" s="77"/>
      <c r="VXE40" s="77"/>
      <c r="VXF40" s="77"/>
      <c r="VXG40" s="77"/>
      <c r="VXH40" s="77"/>
      <c r="VXI40" s="77"/>
      <c r="VXJ40" s="77"/>
      <c r="VXK40" s="77"/>
      <c r="VXL40" s="77"/>
      <c r="VXM40" s="77"/>
      <c r="VXN40" s="77"/>
      <c r="VXO40" s="74"/>
      <c r="VXP40" s="77"/>
      <c r="VXQ40" s="77"/>
      <c r="VXR40" s="77"/>
      <c r="VXS40" s="77"/>
      <c r="VXT40" s="77"/>
      <c r="VXU40" s="77"/>
      <c r="VXV40" s="77"/>
      <c r="VXW40" s="77"/>
      <c r="VXX40" s="77"/>
      <c r="VXY40" s="77"/>
      <c r="VXZ40" s="77"/>
      <c r="VYA40" s="77"/>
      <c r="VYB40" s="77"/>
      <c r="VYC40" s="77"/>
      <c r="VYD40" s="74"/>
      <c r="VYE40" s="77"/>
      <c r="VYF40" s="77"/>
      <c r="VYG40" s="77"/>
      <c r="VYH40" s="77"/>
      <c r="VYI40" s="77"/>
      <c r="VYJ40" s="77"/>
      <c r="VYK40" s="77"/>
      <c r="VYL40" s="77"/>
      <c r="VYM40" s="77"/>
      <c r="VYN40" s="77"/>
      <c r="VYO40" s="77"/>
      <c r="VYP40" s="77"/>
      <c r="VYQ40" s="77"/>
      <c r="VYR40" s="77"/>
      <c r="VYS40" s="74"/>
      <c r="VYT40" s="77"/>
      <c r="VYU40" s="77"/>
      <c r="VYV40" s="77"/>
      <c r="VYW40" s="77"/>
      <c r="VYX40" s="77"/>
      <c r="VYY40" s="77"/>
      <c r="VYZ40" s="77"/>
      <c r="VZA40" s="77"/>
      <c r="VZB40" s="77"/>
      <c r="VZC40" s="77"/>
      <c r="VZD40" s="77"/>
      <c r="VZE40" s="77"/>
      <c r="VZF40" s="77"/>
      <c r="VZG40" s="77"/>
      <c r="VZH40" s="74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7"/>
      <c r="VZT40" s="77"/>
      <c r="VZU40" s="77"/>
      <c r="VZV40" s="77"/>
      <c r="VZW40" s="74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7"/>
      <c r="WAJ40" s="77"/>
      <c r="WAK40" s="77"/>
      <c r="WAL40" s="74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7"/>
      <c r="WAZ40" s="77"/>
      <c r="WBA40" s="74"/>
      <c r="WBB40" s="77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7"/>
      <c r="WBP40" s="74"/>
      <c r="WBQ40" s="77"/>
      <c r="WBR40" s="77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4"/>
      <c r="WCF40" s="77"/>
      <c r="WCG40" s="77"/>
      <c r="WCH40" s="77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4"/>
      <c r="WCU40" s="77"/>
      <c r="WCV40" s="77"/>
      <c r="WCW40" s="77"/>
      <c r="WCX40" s="77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4"/>
      <c r="WDJ40" s="77"/>
      <c r="WDK40" s="77"/>
      <c r="WDL40" s="77"/>
      <c r="WDM40" s="77"/>
      <c r="WDN40" s="77"/>
      <c r="WDO40" s="77"/>
      <c r="WDP40" s="77"/>
      <c r="WDQ40" s="77"/>
      <c r="WDR40" s="77"/>
      <c r="WDS40" s="77"/>
      <c r="WDT40" s="77"/>
      <c r="WDU40" s="77"/>
      <c r="WDV40" s="77"/>
      <c r="WDW40" s="77"/>
      <c r="WDX40" s="74"/>
      <c r="WDY40" s="77"/>
      <c r="WDZ40" s="77"/>
      <c r="WEA40" s="77"/>
      <c r="WEB40" s="77"/>
      <c r="WEC40" s="77"/>
      <c r="WED40" s="77"/>
      <c r="WEE40" s="77"/>
      <c r="WEF40" s="77"/>
      <c r="WEG40" s="77"/>
      <c r="WEH40" s="77"/>
      <c r="WEI40" s="77"/>
      <c r="WEJ40" s="77"/>
      <c r="WEK40" s="77"/>
      <c r="WEL40" s="77"/>
      <c r="WEM40" s="74"/>
      <c r="WEN40" s="77"/>
      <c r="WEO40" s="77"/>
      <c r="WEP40" s="77"/>
      <c r="WEQ40" s="77"/>
      <c r="WER40" s="77"/>
      <c r="WES40" s="77"/>
      <c r="WET40" s="77"/>
      <c r="WEU40" s="77"/>
      <c r="WEV40" s="77"/>
      <c r="WEW40" s="77"/>
      <c r="WEX40" s="77"/>
      <c r="WEY40" s="77"/>
      <c r="WEZ40" s="77"/>
      <c r="WFA40" s="77"/>
      <c r="WFB40" s="74"/>
      <c r="WFC40" s="77"/>
      <c r="WFD40" s="77"/>
      <c r="WFE40" s="77"/>
      <c r="WFF40" s="77"/>
      <c r="WFG40" s="77"/>
      <c r="WFH40" s="77"/>
      <c r="WFI40" s="77"/>
      <c r="WFJ40" s="77"/>
      <c r="WFK40" s="77"/>
      <c r="WFL40" s="77"/>
      <c r="WFM40" s="77"/>
      <c r="WFN40" s="77"/>
      <c r="WFO40" s="77"/>
      <c r="WFP40" s="77"/>
      <c r="WFQ40" s="74"/>
      <c r="WFR40" s="77"/>
      <c r="WFS40" s="77"/>
      <c r="WFT40" s="77"/>
      <c r="WFU40" s="77"/>
      <c r="WFV40" s="77"/>
      <c r="WFW40" s="77"/>
      <c r="WFX40" s="77"/>
      <c r="WFY40" s="77"/>
      <c r="WFZ40" s="77"/>
      <c r="WGA40" s="77"/>
      <c r="WGB40" s="77"/>
      <c r="WGC40" s="77"/>
      <c r="WGD40" s="77"/>
      <c r="WGE40" s="77"/>
      <c r="WGF40" s="74"/>
      <c r="WGG40" s="77"/>
      <c r="WGH40" s="77"/>
      <c r="WGI40" s="77"/>
      <c r="WGJ40" s="77"/>
      <c r="WGK40" s="77"/>
      <c r="WGL40" s="77"/>
      <c r="WGM40" s="77"/>
      <c r="WGN40" s="77"/>
      <c r="WGO40" s="77"/>
      <c r="WGP40" s="77"/>
      <c r="WGQ40" s="77"/>
      <c r="WGR40" s="77"/>
      <c r="WGS40" s="77"/>
      <c r="WGT40" s="77"/>
      <c r="WGU40" s="74"/>
      <c r="WGV40" s="77"/>
      <c r="WGW40" s="77"/>
      <c r="WGX40" s="77"/>
      <c r="WGY40" s="77"/>
      <c r="WGZ40" s="77"/>
      <c r="WHA40" s="77"/>
      <c r="WHB40" s="77"/>
      <c r="WHC40" s="77"/>
      <c r="WHD40" s="77"/>
      <c r="WHE40" s="77"/>
      <c r="WHF40" s="77"/>
      <c r="WHG40" s="77"/>
      <c r="WHH40" s="77"/>
      <c r="WHI40" s="77"/>
      <c r="WHJ40" s="74"/>
      <c r="WHK40" s="77"/>
      <c r="WHL40" s="77"/>
      <c r="WHM40" s="77"/>
      <c r="WHN40" s="77"/>
      <c r="WHO40" s="77"/>
      <c r="WHP40" s="77"/>
      <c r="WHQ40" s="77"/>
      <c r="WHR40" s="77"/>
      <c r="WHS40" s="77"/>
      <c r="WHT40" s="77"/>
      <c r="WHU40" s="77"/>
      <c r="WHV40" s="77"/>
      <c r="WHW40" s="77"/>
      <c r="WHX40" s="77"/>
      <c r="WHY40" s="74"/>
      <c r="WHZ40" s="77"/>
      <c r="WIA40" s="77"/>
      <c r="WIB40" s="77"/>
      <c r="WIC40" s="77"/>
      <c r="WID40" s="77"/>
      <c r="WIE40" s="77"/>
      <c r="WIF40" s="77"/>
      <c r="WIG40" s="77"/>
      <c r="WIH40" s="77"/>
      <c r="WII40" s="77"/>
      <c r="WIJ40" s="77"/>
      <c r="WIK40" s="77"/>
      <c r="WIL40" s="77"/>
      <c r="WIM40" s="77"/>
      <c r="WIN40" s="74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7"/>
      <c r="WIZ40" s="77"/>
      <c r="WJA40" s="77"/>
      <c r="WJB40" s="77"/>
      <c r="WJC40" s="74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7"/>
      <c r="WJP40" s="77"/>
      <c r="WJQ40" s="77"/>
      <c r="WJR40" s="74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7"/>
      <c r="WKF40" s="77"/>
      <c r="WKG40" s="74"/>
      <c r="WKH40" s="77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7"/>
      <c r="WKV40" s="74"/>
      <c r="WKW40" s="77"/>
      <c r="WKX40" s="77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4"/>
      <c r="WLL40" s="77"/>
      <c r="WLM40" s="77"/>
      <c r="WLN40" s="77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4"/>
      <c r="WMA40" s="77"/>
      <c r="WMB40" s="77"/>
      <c r="WMC40" s="77"/>
      <c r="WMD40" s="77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4"/>
      <c r="WMP40" s="77"/>
      <c r="WMQ40" s="77"/>
      <c r="WMR40" s="77"/>
      <c r="WMS40" s="77"/>
      <c r="WMT40" s="77"/>
      <c r="WMU40" s="77"/>
      <c r="WMV40" s="77"/>
      <c r="WMW40" s="77"/>
      <c r="WMX40" s="77"/>
      <c r="WMY40" s="77"/>
      <c r="WMZ40" s="77"/>
      <c r="WNA40" s="77"/>
      <c r="WNB40" s="77"/>
      <c r="WNC40" s="77"/>
      <c r="WND40" s="74"/>
      <c r="WNE40" s="77"/>
      <c r="WNF40" s="77"/>
      <c r="WNG40" s="77"/>
      <c r="WNH40" s="77"/>
      <c r="WNI40" s="77"/>
      <c r="WNJ40" s="77"/>
      <c r="WNK40" s="77"/>
      <c r="WNL40" s="77"/>
      <c r="WNM40" s="77"/>
      <c r="WNN40" s="77"/>
      <c r="WNO40" s="77"/>
      <c r="WNP40" s="77"/>
      <c r="WNQ40" s="77"/>
      <c r="WNR40" s="77"/>
      <c r="WNS40" s="74"/>
      <c r="WNT40" s="77"/>
      <c r="WNU40" s="77"/>
      <c r="WNV40" s="77"/>
      <c r="WNW40" s="77"/>
      <c r="WNX40" s="77"/>
      <c r="WNY40" s="77"/>
      <c r="WNZ40" s="77"/>
      <c r="WOA40" s="77"/>
      <c r="WOB40" s="77"/>
      <c r="WOC40" s="77"/>
      <c r="WOD40" s="77"/>
      <c r="WOE40" s="77"/>
      <c r="WOF40" s="77"/>
      <c r="WOG40" s="77"/>
      <c r="WOH40" s="74"/>
      <c r="WOI40" s="77"/>
      <c r="WOJ40" s="77"/>
      <c r="WOK40" s="77"/>
      <c r="WOL40" s="77"/>
      <c r="WOM40" s="77"/>
      <c r="WON40" s="77"/>
      <c r="WOO40" s="77"/>
      <c r="WOP40" s="77"/>
      <c r="WOQ40" s="77"/>
      <c r="WOR40" s="77"/>
      <c r="WOS40" s="77"/>
      <c r="WOT40" s="77"/>
      <c r="WOU40" s="77"/>
      <c r="WOV40" s="77"/>
      <c r="WOW40" s="74"/>
      <c r="WOX40" s="77"/>
      <c r="WOY40" s="77"/>
      <c r="WOZ40" s="77"/>
      <c r="WPA40" s="77"/>
      <c r="WPB40" s="77"/>
      <c r="WPC40" s="77"/>
      <c r="WPD40" s="77"/>
      <c r="WPE40" s="77"/>
      <c r="WPF40" s="77"/>
      <c r="WPG40" s="77"/>
      <c r="WPH40" s="77"/>
      <c r="WPI40" s="77"/>
      <c r="WPJ40" s="77"/>
      <c r="WPK40" s="77"/>
      <c r="WPL40" s="74"/>
      <c r="WPM40" s="77"/>
      <c r="WPN40" s="77"/>
      <c r="WPO40" s="77"/>
      <c r="WPP40" s="77"/>
      <c r="WPQ40" s="77"/>
      <c r="WPR40" s="77"/>
      <c r="WPS40" s="77"/>
      <c r="WPT40" s="77"/>
      <c r="WPU40" s="77"/>
      <c r="WPV40" s="77"/>
      <c r="WPW40" s="77"/>
      <c r="WPX40" s="77"/>
      <c r="WPY40" s="77"/>
      <c r="WPZ40" s="77"/>
      <c r="WQA40" s="74"/>
      <c r="WQB40" s="77"/>
      <c r="WQC40" s="77"/>
      <c r="WQD40" s="77"/>
      <c r="WQE40" s="77"/>
      <c r="WQF40" s="77"/>
      <c r="WQG40" s="77"/>
      <c r="WQH40" s="77"/>
      <c r="WQI40" s="77"/>
      <c r="WQJ40" s="77"/>
      <c r="WQK40" s="77"/>
      <c r="WQL40" s="77"/>
      <c r="WQM40" s="77"/>
      <c r="WQN40" s="77"/>
      <c r="WQO40" s="77"/>
      <c r="WQP40" s="74"/>
      <c r="WQQ40" s="77"/>
      <c r="WQR40" s="77"/>
      <c r="WQS40" s="77"/>
      <c r="WQT40" s="77"/>
      <c r="WQU40" s="77"/>
      <c r="WQV40" s="77"/>
      <c r="WQW40" s="77"/>
      <c r="WQX40" s="77"/>
      <c r="WQY40" s="77"/>
      <c r="WQZ40" s="77"/>
      <c r="WRA40" s="77"/>
      <c r="WRB40" s="77"/>
      <c r="WRC40" s="77"/>
      <c r="WRD40" s="77"/>
      <c r="WRE40" s="74"/>
      <c r="WRF40" s="77"/>
      <c r="WRG40" s="77"/>
      <c r="WRH40" s="77"/>
      <c r="WRI40" s="77"/>
      <c r="WRJ40" s="77"/>
      <c r="WRK40" s="77"/>
      <c r="WRL40" s="77"/>
      <c r="WRM40" s="77"/>
      <c r="WRN40" s="77"/>
      <c r="WRO40" s="77"/>
      <c r="WRP40" s="77"/>
      <c r="WRQ40" s="77"/>
      <c r="WRR40" s="77"/>
      <c r="WRS40" s="77"/>
      <c r="WRT40" s="74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7"/>
      <c r="WSF40" s="77"/>
      <c r="WSG40" s="77"/>
      <c r="WSH40" s="77"/>
      <c r="WSI40" s="74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7"/>
      <c r="WSV40" s="77"/>
      <c r="WSW40" s="77"/>
      <c r="WSX40" s="74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7"/>
      <c r="WTL40" s="77"/>
      <c r="WTM40" s="74"/>
      <c r="WTN40" s="77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7"/>
      <c r="WUB40" s="74"/>
      <c r="WUC40" s="77"/>
      <c r="WUD40" s="77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4"/>
      <c r="WUR40" s="77"/>
      <c r="WUS40" s="77"/>
      <c r="WUT40" s="77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4"/>
      <c r="WVG40" s="77"/>
      <c r="WVH40" s="77"/>
      <c r="WVI40" s="77"/>
      <c r="WVJ40" s="77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4"/>
      <c r="WVV40" s="77"/>
      <c r="WVW40" s="77"/>
      <c r="WVX40" s="77"/>
      <c r="WVY40" s="77"/>
      <c r="WVZ40" s="77"/>
      <c r="WWA40" s="77"/>
      <c r="WWB40" s="77"/>
      <c r="WWC40" s="77"/>
      <c r="WWD40" s="77"/>
      <c r="WWE40" s="77"/>
      <c r="WWF40" s="77"/>
      <c r="WWG40" s="77"/>
      <c r="WWH40" s="77"/>
      <c r="WWI40" s="77"/>
      <c r="WWJ40" s="74"/>
      <c r="WWK40" s="77"/>
      <c r="WWL40" s="77"/>
      <c r="WWM40" s="77"/>
      <c r="WWN40" s="77"/>
      <c r="WWO40" s="77"/>
      <c r="WWP40" s="77"/>
      <c r="WWQ40" s="77"/>
      <c r="WWR40" s="77"/>
      <c r="WWS40" s="77"/>
      <c r="WWT40" s="77"/>
      <c r="WWU40" s="77"/>
      <c r="WWV40" s="77"/>
      <c r="WWW40" s="77"/>
      <c r="WWX40" s="77"/>
      <c r="WWY40" s="74"/>
      <c r="WWZ40" s="77"/>
      <c r="WXA40" s="77"/>
      <c r="WXB40" s="77"/>
      <c r="WXC40" s="77"/>
      <c r="WXD40" s="77"/>
      <c r="WXE40" s="77"/>
      <c r="WXF40" s="77"/>
      <c r="WXG40" s="77"/>
      <c r="WXH40" s="77"/>
      <c r="WXI40" s="77"/>
      <c r="WXJ40" s="77"/>
      <c r="WXK40" s="77"/>
      <c r="WXL40" s="77"/>
      <c r="WXM40" s="77"/>
      <c r="WXN40" s="74"/>
      <c r="WXO40" s="77"/>
      <c r="WXP40" s="77"/>
      <c r="WXQ40" s="77"/>
      <c r="WXR40" s="77"/>
      <c r="WXS40" s="77"/>
      <c r="WXT40" s="77"/>
      <c r="WXU40" s="77"/>
      <c r="WXV40" s="77"/>
      <c r="WXW40" s="77"/>
      <c r="WXX40" s="77"/>
      <c r="WXY40" s="77"/>
      <c r="WXZ40" s="77"/>
      <c r="WYA40" s="77"/>
      <c r="WYB40" s="77"/>
      <c r="WYC40" s="74"/>
      <c r="WYD40" s="77"/>
      <c r="WYE40" s="77"/>
      <c r="WYF40" s="77"/>
      <c r="WYG40" s="77"/>
      <c r="WYH40" s="77"/>
      <c r="WYI40" s="77"/>
      <c r="WYJ40" s="77"/>
      <c r="WYK40" s="77"/>
      <c r="WYL40" s="77"/>
      <c r="WYM40" s="77"/>
      <c r="WYN40" s="77"/>
      <c r="WYO40" s="77"/>
      <c r="WYP40" s="77"/>
      <c r="WYQ40" s="77"/>
      <c r="WYR40" s="74"/>
      <c r="WYS40" s="77"/>
      <c r="WYT40" s="77"/>
      <c r="WYU40" s="77"/>
      <c r="WYV40" s="77"/>
      <c r="WYW40" s="77"/>
      <c r="WYX40" s="77"/>
      <c r="WYY40" s="77"/>
      <c r="WYZ40" s="77"/>
      <c r="WZA40" s="77"/>
      <c r="WZB40" s="77"/>
      <c r="WZC40" s="77"/>
      <c r="WZD40" s="77"/>
      <c r="WZE40" s="77"/>
      <c r="WZF40" s="77"/>
      <c r="WZG40" s="74"/>
      <c r="WZH40" s="77"/>
      <c r="WZI40" s="77"/>
      <c r="WZJ40" s="77"/>
      <c r="WZK40" s="77"/>
      <c r="WZL40" s="77"/>
      <c r="WZM40" s="77"/>
      <c r="WZN40" s="77"/>
      <c r="WZO40" s="77"/>
      <c r="WZP40" s="77"/>
      <c r="WZQ40" s="77"/>
      <c r="WZR40" s="77"/>
      <c r="WZS40" s="77"/>
      <c r="WZT40" s="77"/>
      <c r="WZU40" s="77"/>
      <c r="WZV40" s="74"/>
      <c r="WZW40" s="77"/>
      <c r="WZX40" s="77"/>
      <c r="WZY40" s="77"/>
      <c r="WZZ40" s="77"/>
      <c r="XAA40" s="77"/>
      <c r="XAB40" s="77"/>
      <c r="XAC40" s="77"/>
      <c r="XAD40" s="77"/>
      <c r="XAE40" s="77"/>
      <c r="XAF40" s="77"/>
      <c r="XAG40" s="77"/>
      <c r="XAH40" s="77"/>
      <c r="XAI40" s="77"/>
      <c r="XAJ40" s="77"/>
      <c r="XAK40" s="74"/>
      <c r="XAL40" s="77"/>
      <c r="XAM40" s="77"/>
      <c r="XAN40" s="77"/>
      <c r="XAO40" s="77"/>
      <c r="XAP40" s="77"/>
      <c r="XAQ40" s="77"/>
      <c r="XAR40" s="77"/>
      <c r="XAS40" s="77"/>
      <c r="XAT40" s="77"/>
      <c r="XAU40" s="77"/>
      <c r="XAV40" s="77"/>
      <c r="XAW40" s="77"/>
      <c r="XAX40" s="77"/>
      <c r="XAY40" s="77"/>
      <c r="XAZ40" s="74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7"/>
      <c r="XBL40" s="77"/>
      <c r="XBM40" s="77"/>
      <c r="XBN40" s="77"/>
      <c r="XBO40" s="74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7"/>
      <c r="XCB40" s="77"/>
      <c r="XCC40" s="77"/>
      <c r="XCD40" s="74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7"/>
      <c r="XCR40" s="77"/>
      <c r="XCS40" s="74"/>
      <c r="XCT40" s="77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7"/>
      <c r="XDH40" s="74"/>
      <c r="XDI40" s="77"/>
      <c r="XDJ40" s="77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4"/>
      <c r="XDX40" s="77"/>
      <c r="XDY40" s="77"/>
      <c r="XDZ40" s="77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4"/>
      <c r="XEM40" s="77"/>
      <c r="XEN40" s="77"/>
      <c r="XEO40" s="77"/>
      <c r="XEP40" s="77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4"/>
      <c r="XFB40" s="74"/>
      <c r="XFC40" s="74"/>
      <c r="XFD40" s="74"/>
    </row>
    <row r="41" spans="1:16384" s="37" customFormat="1" ht="15" customHeight="1" x14ac:dyDescent="0.25">
      <c r="P41" s="36"/>
      <c r="AE41" s="36"/>
      <c r="AT41" s="36"/>
      <c r="BI41" s="36"/>
      <c r="BX41" s="36"/>
      <c r="CM41" s="36"/>
      <c r="DB41" s="36"/>
      <c r="DQ41" s="36"/>
      <c r="EF41" s="36"/>
      <c r="EU41" s="36"/>
      <c r="FJ41" s="36"/>
      <c r="FY41" s="36"/>
      <c r="GN41" s="36"/>
      <c r="HC41" s="36"/>
      <c r="HR41" s="36"/>
      <c r="IG41" s="36"/>
      <c r="IV41" s="36"/>
      <c r="JK41" s="36"/>
      <c r="JZ41" s="36"/>
      <c r="KO41" s="36"/>
      <c r="LD41" s="36"/>
      <c r="LS41" s="36"/>
      <c r="MH41" s="36"/>
      <c r="MW41" s="36"/>
      <c r="NL41" s="36"/>
      <c r="OA41" s="36"/>
      <c r="OP41" s="36"/>
      <c r="PE41" s="36"/>
      <c r="PT41" s="36"/>
      <c r="QI41" s="36"/>
      <c r="QX41" s="36"/>
      <c r="RM41" s="36"/>
      <c r="SB41" s="36"/>
      <c r="SQ41" s="36"/>
      <c r="TF41" s="36"/>
      <c r="TU41" s="36"/>
      <c r="UJ41" s="36"/>
      <c r="UY41" s="36"/>
      <c r="VN41" s="36"/>
      <c r="WC41" s="36"/>
      <c r="WR41" s="36"/>
      <c r="XG41" s="36"/>
      <c r="XV41" s="36"/>
      <c r="YK41" s="36"/>
      <c r="YZ41" s="36"/>
      <c r="ZO41" s="36"/>
      <c r="AAD41" s="36"/>
      <c r="AAS41" s="36"/>
      <c r="ABH41" s="36"/>
      <c r="ABW41" s="36"/>
      <c r="ACL41" s="36"/>
      <c r="ADA41" s="36"/>
      <c r="ADP41" s="36"/>
      <c r="AEE41" s="36"/>
      <c r="AET41" s="36"/>
      <c r="AFI41" s="36"/>
      <c r="AFX41" s="36"/>
      <c r="AGM41" s="36"/>
      <c r="AHB41" s="36"/>
      <c r="AHQ41" s="36"/>
      <c r="AIF41" s="36"/>
      <c r="AIU41" s="36"/>
      <c r="AJJ41" s="36"/>
      <c r="AJY41" s="36"/>
      <c r="AKN41" s="36"/>
      <c r="ALC41" s="36"/>
      <c r="ALR41" s="36"/>
      <c r="AMG41" s="36"/>
      <c r="AMV41" s="36"/>
      <c r="ANK41" s="36"/>
      <c r="ANZ41" s="36"/>
      <c r="AOO41" s="36"/>
      <c r="APD41" s="36"/>
      <c r="APS41" s="36"/>
      <c r="AQH41" s="36"/>
      <c r="AQW41" s="36"/>
      <c r="ARL41" s="36"/>
      <c r="ASA41" s="36"/>
      <c r="ASP41" s="36"/>
      <c r="ATE41" s="36"/>
      <c r="ATT41" s="36"/>
      <c r="AUI41" s="36"/>
      <c r="AUX41" s="36"/>
      <c r="AVM41" s="36"/>
      <c r="AWB41" s="36"/>
      <c r="AWQ41" s="36"/>
      <c r="AXF41" s="36"/>
      <c r="AXU41" s="36"/>
      <c r="AYJ41" s="36"/>
      <c r="AYY41" s="36"/>
      <c r="AZN41" s="36"/>
      <c r="BAC41" s="36"/>
      <c r="BAR41" s="36"/>
      <c r="BBG41" s="36"/>
      <c r="BBV41" s="36"/>
      <c r="BCK41" s="36"/>
      <c r="BCZ41" s="36"/>
      <c r="BDO41" s="36"/>
      <c r="BED41" s="36"/>
      <c r="BES41" s="36"/>
      <c r="BFH41" s="36"/>
      <c r="BFW41" s="36"/>
      <c r="BGL41" s="36"/>
      <c r="BHA41" s="36"/>
      <c r="BHP41" s="36"/>
      <c r="BIE41" s="36"/>
      <c r="BIT41" s="36"/>
      <c r="BJI41" s="36"/>
      <c r="BJX41" s="36"/>
      <c r="BKM41" s="36"/>
      <c r="BLB41" s="36"/>
      <c r="BLQ41" s="36"/>
      <c r="BMF41" s="36"/>
      <c r="BMU41" s="36"/>
      <c r="BNJ41" s="36"/>
      <c r="BNY41" s="36"/>
      <c r="BON41" s="36"/>
      <c r="BPC41" s="36"/>
      <c r="BPR41" s="36"/>
      <c r="BQG41" s="36"/>
      <c r="BQV41" s="36"/>
      <c r="BRK41" s="36"/>
      <c r="BRZ41" s="36"/>
      <c r="BSO41" s="36"/>
      <c r="BTD41" s="36"/>
      <c r="BTS41" s="36"/>
      <c r="BUH41" s="36"/>
      <c r="BUW41" s="36"/>
      <c r="BVL41" s="36"/>
      <c r="BWA41" s="36"/>
      <c r="BWP41" s="36"/>
      <c r="BXE41" s="36"/>
      <c r="BXT41" s="36"/>
      <c r="BYI41" s="36"/>
      <c r="BYX41" s="36"/>
      <c r="BZM41" s="36"/>
      <c r="CAB41" s="36"/>
      <c r="CAQ41" s="36"/>
      <c r="CBF41" s="36"/>
      <c r="CBU41" s="36"/>
      <c r="CCJ41" s="36"/>
      <c r="CCY41" s="36"/>
      <c r="CDN41" s="36"/>
      <c r="CEC41" s="36"/>
      <c r="CER41" s="36"/>
      <c r="CFG41" s="36"/>
      <c r="CFV41" s="36"/>
      <c r="CGK41" s="36"/>
      <c r="CGZ41" s="36"/>
      <c r="CHO41" s="36"/>
      <c r="CID41" s="36"/>
      <c r="CIS41" s="36"/>
      <c r="CJH41" s="36"/>
      <c r="CJW41" s="36"/>
      <c r="CKL41" s="36"/>
      <c r="CLA41" s="36"/>
      <c r="CLP41" s="36"/>
      <c r="CME41" s="36"/>
      <c r="CMT41" s="36"/>
      <c r="CNI41" s="36"/>
      <c r="CNX41" s="36"/>
      <c r="COM41" s="36"/>
      <c r="CPB41" s="36"/>
      <c r="CPQ41" s="36"/>
      <c r="CQF41" s="36"/>
      <c r="CQU41" s="36"/>
      <c r="CRJ41" s="36"/>
      <c r="CRY41" s="36"/>
      <c r="CSN41" s="36"/>
      <c r="CTC41" s="36"/>
      <c r="CTR41" s="36"/>
      <c r="CUG41" s="36"/>
      <c r="CUV41" s="36"/>
      <c r="CVK41" s="36"/>
      <c r="CVZ41" s="36"/>
      <c r="CWO41" s="36"/>
      <c r="CXD41" s="36"/>
      <c r="CXS41" s="36"/>
      <c r="CYH41" s="36"/>
      <c r="CYW41" s="36"/>
      <c r="CZL41" s="36"/>
      <c r="DAA41" s="36"/>
      <c r="DAP41" s="36"/>
      <c r="DBE41" s="36"/>
      <c r="DBT41" s="36"/>
      <c r="DCI41" s="36"/>
      <c r="DCX41" s="36"/>
      <c r="DDM41" s="36"/>
      <c r="DEB41" s="36"/>
      <c r="DEQ41" s="36"/>
      <c r="DFF41" s="36"/>
      <c r="DFU41" s="36"/>
      <c r="DGJ41" s="36"/>
      <c r="DGY41" s="36"/>
      <c r="DHN41" s="36"/>
      <c r="DIC41" s="36"/>
      <c r="DIR41" s="36"/>
      <c r="DJG41" s="36"/>
      <c r="DJV41" s="36"/>
      <c r="DKK41" s="36"/>
      <c r="DKZ41" s="36"/>
      <c r="DLO41" s="36"/>
      <c r="DMD41" s="36"/>
      <c r="DMS41" s="36"/>
      <c r="DNH41" s="36"/>
      <c r="DNW41" s="36"/>
      <c r="DOL41" s="36"/>
      <c r="DPA41" s="36"/>
      <c r="DPP41" s="36"/>
      <c r="DQE41" s="36"/>
      <c r="DQT41" s="36"/>
      <c r="DRI41" s="36"/>
      <c r="DRX41" s="36"/>
      <c r="DSM41" s="36"/>
      <c r="DTB41" s="36"/>
      <c r="DTQ41" s="36"/>
      <c r="DUF41" s="36"/>
      <c r="DUU41" s="36"/>
      <c r="DVJ41" s="36"/>
      <c r="DVY41" s="36"/>
      <c r="DWN41" s="36"/>
      <c r="DXC41" s="36"/>
      <c r="DXR41" s="36"/>
      <c r="DYG41" s="36"/>
      <c r="DYV41" s="36"/>
      <c r="DZK41" s="36"/>
      <c r="DZZ41" s="36"/>
      <c r="EAO41" s="36"/>
      <c r="EBD41" s="36"/>
      <c r="EBS41" s="36"/>
      <c r="ECH41" s="36"/>
      <c r="ECW41" s="36"/>
      <c r="EDL41" s="36"/>
      <c r="EEA41" s="36"/>
      <c r="EEP41" s="36"/>
      <c r="EFE41" s="36"/>
      <c r="EFT41" s="36"/>
      <c r="EGI41" s="36"/>
      <c r="EGX41" s="36"/>
      <c r="EHM41" s="36"/>
      <c r="EIB41" s="36"/>
      <c r="EIQ41" s="36"/>
      <c r="EJF41" s="36"/>
      <c r="EJU41" s="36"/>
      <c r="EKJ41" s="36"/>
      <c r="EKY41" s="36"/>
      <c r="ELN41" s="36"/>
      <c r="EMC41" s="36"/>
      <c r="EMR41" s="36"/>
      <c r="ENG41" s="36"/>
      <c r="ENV41" s="36"/>
      <c r="EOK41" s="36"/>
      <c r="EOZ41" s="36"/>
      <c r="EPO41" s="36"/>
      <c r="EQD41" s="36"/>
      <c r="EQS41" s="36"/>
      <c r="ERH41" s="36"/>
      <c r="ERW41" s="36"/>
      <c r="ESL41" s="36"/>
      <c r="ETA41" s="36"/>
      <c r="ETP41" s="36"/>
      <c r="EUE41" s="36"/>
      <c r="EUT41" s="36"/>
      <c r="EVI41" s="36"/>
      <c r="EVX41" s="36"/>
      <c r="EWM41" s="36"/>
      <c r="EXB41" s="36"/>
      <c r="EXQ41" s="36"/>
      <c r="EYF41" s="36"/>
      <c r="EYU41" s="36"/>
      <c r="EZJ41" s="36"/>
      <c r="EZY41" s="36"/>
      <c r="FAN41" s="36"/>
      <c r="FBC41" s="36"/>
      <c r="FBR41" s="36"/>
      <c r="FCG41" s="36"/>
      <c r="FCV41" s="36"/>
      <c r="FDK41" s="36"/>
      <c r="FDZ41" s="36"/>
      <c r="FEO41" s="36"/>
      <c r="FFD41" s="36"/>
      <c r="FFS41" s="36"/>
      <c r="FGH41" s="36"/>
      <c r="FGW41" s="36"/>
      <c r="FHL41" s="36"/>
      <c r="FIA41" s="36"/>
      <c r="FIP41" s="36"/>
      <c r="FJE41" s="36"/>
      <c r="FJT41" s="36"/>
      <c r="FKI41" s="36"/>
      <c r="FKX41" s="36"/>
      <c r="FLM41" s="36"/>
      <c r="FMB41" s="36"/>
      <c r="FMQ41" s="36"/>
      <c r="FNF41" s="36"/>
      <c r="FNU41" s="36"/>
      <c r="FOJ41" s="36"/>
      <c r="FOY41" s="36"/>
      <c r="FPN41" s="36"/>
      <c r="FQC41" s="36"/>
      <c r="FQR41" s="36"/>
      <c r="FRG41" s="36"/>
      <c r="FRV41" s="36"/>
      <c r="FSK41" s="36"/>
      <c r="FSZ41" s="36"/>
      <c r="FTO41" s="36"/>
      <c r="FUD41" s="36"/>
      <c r="FUS41" s="36"/>
      <c r="FVH41" s="36"/>
      <c r="FVW41" s="36"/>
      <c r="FWL41" s="36"/>
      <c r="FXA41" s="36"/>
      <c r="FXP41" s="36"/>
      <c r="FYE41" s="36"/>
      <c r="FYT41" s="36"/>
      <c r="FZI41" s="36"/>
      <c r="FZX41" s="36"/>
      <c r="GAM41" s="36"/>
      <c r="GBB41" s="36"/>
      <c r="GBQ41" s="36"/>
      <c r="GCF41" s="36"/>
      <c r="GCU41" s="36"/>
      <c r="GDJ41" s="36"/>
      <c r="GDY41" s="36"/>
      <c r="GEN41" s="36"/>
      <c r="GFC41" s="36"/>
      <c r="GFR41" s="36"/>
      <c r="GGG41" s="36"/>
      <c r="GGV41" s="36"/>
      <c r="GHK41" s="36"/>
      <c r="GHZ41" s="36"/>
      <c r="GIO41" s="36"/>
      <c r="GJD41" s="36"/>
      <c r="GJS41" s="36"/>
      <c r="GKH41" s="36"/>
      <c r="GKW41" s="36"/>
      <c r="GLL41" s="36"/>
      <c r="GMA41" s="36"/>
      <c r="GMP41" s="36"/>
      <c r="GNE41" s="36"/>
      <c r="GNT41" s="36"/>
      <c r="GOI41" s="36"/>
      <c r="GOX41" s="36"/>
      <c r="GPM41" s="36"/>
      <c r="GQB41" s="36"/>
      <c r="GQQ41" s="36"/>
      <c r="GRF41" s="36"/>
      <c r="GRU41" s="36"/>
      <c r="GSJ41" s="36"/>
      <c r="GSY41" s="36"/>
      <c r="GTN41" s="36"/>
      <c r="GUC41" s="36"/>
      <c r="GUR41" s="36"/>
      <c r="GVG41" s="36"/>
      <c r="GVV41" s="36"/>
      <c r="GWK41" s="36"/>
      <c r="GWZ41" s="36"/>
      <c r="GXO41" s="36"/>
      <c r="GYD41" s="36"/>
      <c r="GYS41" s="36"/>
      <c r="GZH41" s="36"/>
      <c r="GZW41" s="36"/>
      <c r="HAL41" s="36"/>
      <c r="HBA41" s="36"/>
      <c r="HBP41" s="36"/>
      <c r="HCE41" s="36"/>
      <c r="HCT41" s="36"/>
      <c r="HDI41" s="36"/>
      <c r="HDX41" s="36"/>
      <c r="HEM41" s="36"/>
      <c r="HFB41" s="36"/>
      <c r="HFQ41" s="36"/>
      <c r="HGF41" s="36"/>
      <c r="HGU41" s="36"/>
      <c r="HHJ41" s="36"/>
      <c r="HHY41" s="36"/>
      <c r="HIN41" s="36"/>
      <c r="HJC41" s="36"/>
      <c r="HJR41" s="36"/>
      <c r="HKG41" s="36"/>
      <c r="HKV41" s="36"/>
      <c r="HLK41" s="36"/>
      <c r="HLZ41" s="36"/>
      <c r="HMO41" s="36"/>
      <c r="HND41" s="36"/>
      <c r="HNS41" s="36"/>
      <c r="HOH41" s="36"/>
      <c r="HOW41" s="36"/>
      <c r="HPL41" s="36"/>
      <c r="HQA41" s="36"/>
      <c r="HQP41" s="36"/>
      <c r="HRE41" s="36"/>
      <c r="HRT41" s="36"/>
      <c r="HSI41" s="36"/>
      <c r="HSX41" s="36"/>
      <c r="HTM41" s="36"/>
      <c r="HUB41" s="36"/>
      <c r="HUQ41" s="36"/>
      <c r="HVF41" s="36"/>
      <c r="HVU41" s="36"/>
      <c r="HWJ41" s="36"/>
      <c r="HWY41" s="36"/>
      <c r="HXN41" s="36"/>
      <c r="HYC41" s="36"/>
      <c r="HYR41" s="36"/>
      <c r="HZG41" s="36"/>
      <c r="HZV41" s="36"/>
      <c r="IAK41" s="36"/>
      <c r="IAZ41" s="36"/>
      <c r="IBO41" s="36"/>
      <c r="ICD41" s="36"/>
      <c r="ICS41" s="36"/>
      <c r="IDH41" s="36"/>
      <c r="IDW41" s="36"/>
      <c r="IEL41" s="36"/>
      <c r="IFA41" s="36"/>
      <c r="IFP41" s="36"/>
      <c r="IGE41" s="36"/>
      <c r="IGT41" s="36"/>
      <c r="IHI41" s="36"/>
      <c r="IHX41" s="36"/>
      <c r="IIM41" s="36"/>
      <c r="IJB41" s="36"/>
      <c r="IJQ41" s="36"/>
      <c r="IKF41" s="36"/>
      <c r="IKU41" s="36"/>
      <c r="ILJ41" s="36"/>
      <c r="ILY41" s="36"/>
      <c r="IMN41" s="36"/>
      <c r="INC41" s="36"/>
      <c r="INR41" s="36"/>
      <c r="IOG41" s="36"/>
      <c r="IOV41" s="36"/>
      <c r="IPK41" s="36"/>
      <c r="IPZ41" s="36"/>
      <c r="IQO41" s="36"/>
      <c r="IRD41" s="36"/>
      <c r="IRS41" s="36"/>
      <c r="ISH41" s="36"/>
      <c r="ISW41" s="36"/>
      <c r="ITL41" s="36"/>
      <c r="IUA41" s="36"/>
      <c r="IUP41" s="36"/>
      <c r="IVE41" s="36"/>
      <c r="IVT41" s="36"/>
      <c r="IWI41" s="36"/>
      <c r="IWX41" s="36"/>
      <c r="IXM41" s="36"/>
      <c r="IYB41" s="36"/>
      <c r="IYQ41" s="36"/>
      <c r="IZF41" s="36"/>
      <c r="IZU41" s="36"/>
      <c r="JAJ41" s="36"/>
      <c r="JAY41" s="36"/>
      <c r="JBN41" s="36"/>
      <c r="JCC41" s="36"/>
      <c r="JCR41" s="36"/>
      <c r="JDG41" s="36"/>
      <c r="JDV41" s="36"/>
      <c r="JEK41" s="36"/>
      <c r="JEZ41" s="36"/>
      <c r="JFO41" s="36"/>
      <c r="JGD41" s="36"/>
      <c r="JGS41" s="36"/>
      <c r="JHH41" s="36"/>
      <c r="JHW41" s="36"/>
      <c r="JIL41" s="36"/>
      <c r="JJA41" s="36"/>
      <c r="JJP41" s="36"/>
      <c r="JKE41" s="36"/>
      <c r="JKT41" s="36"/>
      <c r="JLI41" s="36"/>
      <c r="JLX41" s="36"/>
      <c r="JMM41" s="36"/>
      <c r="JNB41" s="36"/>
      <c r="JNQ41" s="36"/>
      <c r="JOF41" s="36"/>
      <c r="JOU41" s="36"/>
      <c r="JPJ41" s="36"/>
      <c r="JPY41" s="36"/>
      <c r="JQN41" s="36"/>
      <c r="JRC41" s="36"/>
      <c r="JRR41" s="36"/>
      <c r="JSG41" s="36"/>
      <c r="JSV41" s="36"/>
      <c r="JTK41" s="36"/>
      <c r="JTZ41" s="36"/>
      <c r="JUO41" s="36"/>
      <c r="JVD41" s="36"/>
      <c r="JVS41" s="36"/>
      <c r="JWH41" s="36"/>
      <c r="JWW41" s="36"/>
      <c r="JXL41" s="36"/>
      <c r="JYA41" s="36"/>
      <c r="JYP41" s="36"/>
      <c r="JZE41" s="36"/>
      <c r="JZT41" s="36"/>
      <c r="KAI41" s="36"/>
      <c r="KAX41" s="36"/>
      <c r="KBM41" s="36"/>
      <c r="KCB41" s="36"/>
      <c r="KCQ41" s="36"/>
      <c r="KDF41" s="36"/>
      <c r="KDU41" s="36"/>
      <c r="KEJ41" s="36"/>
      <c r="KEY41" s="36"/>
      <c r="KFN41" s="36"/>
      <c r="KGC41" s="36"/>
      <c r="KGR41" s="36"/>
      <c r="KHG41" s="36"/>
      <c r="KHV41" s="36"/>
      <c r="KIK41" s="36"/>
      <c r="KIZ41" s="36"/>
      <c r="KJO41" s="36"/>
      <c r="KKD41" s="36"/>
      <c r="KKS41" s="36"/>
      <c r="KLH41" s="36"/>
      <c r="KLW41" s="36"/>
      <c r="KML41" s="36"/>
      <c r="KNA41" s="36"/>
      <c r="KNP41" s="36"/>
      <c r="KOE41" s="36"/>
      <c r="KOT41" s="36"/>
      <c r="KPI41" s="36"/>
      <c r="KPX41" s="36"/>
      <c r="KQM41" s="36"/>
      <c r="KRB41" s="36"/>
      <c r="KRQ41" s="36"/>
      <c r="KSF41" s="36"/>
      <c r="KSU41" s="36"/>
      <c r="KTJ41" s="36"/>
      <c r="KTY41" s="36"/>
      <c r="KUN41" s="36"/>
      <c r="KVC41" s="36"/>
      <c r="KVR41" s="36"/>
      <c r="KWG41" s="36"/>
      <c r="KWV41" s="36"/>
      <c r="KXK41" s="36"/>
      <c r="KXZ41" s="36"/>
      <c r="KYO41" s="36"/>
      <c r="KZD41" s="36"/>
      <c r="KZS41" s="36"/>
      <c r="LAH41" s="36"/>
      <c r="LAW41" s="36"/>
      <c r="LBL41" s="36"/>
      <c r="LCA41" s="36"/>
      <c r="LCP41" s="36"/>
      <c r="LDE41" s="36"/>
      <c r="LDT41" s="36"/>
      <c r="LEI41" s="36"/>
      <c r="LEX41" s="36"/>
      <c r="LFM41" s="36"/>
      <c r="LGB41" s="36"/>
      <c r="LGQ41" s="36"/>
      <c r="LHF41" s="36"/>
      <c r="LHU41" s="36"/>
      <c r="LIJ41" s="36"/>
      <c r="LIY41" s="36"/>
      <c r="LJN41" s="36"/>
      <c r="LKC41" s="36"/>
      <c r="LKR41" s="36"/>
      <c r="LLG41" s="36"/>
      <c r="LLV41" s="36"/>
      <c r="LMK41" s="36"/>
      <c r="LMZ41" s="36"/>
      <c r="LNO41" s="36"/>
      <c r="LOD41" s="36"/>
      <c r="LOS41" s="36"/>
      <c r="LPH41" s="36"/>
      <c r="LPW41" s="36"/>
      <c r="LQL41" s="36"/>
      <c r="LRA41" s="36"/>
      <c r="LRP41" s="36"/>
      <c r="LSE41" s="36"/>
      <c r="LST41" s="36"/>
      <c r="LTI41" s="36"/>
      <c r="LTX41" s="36"/>
      <c r="LUM41" s="36"/>
      <c r="LVB41" s="36"/>
      <c r="LVQ41" s="36"/>
      <c r="LWF41" s="36"/>
      <c r="LWU41" s="36"/>
      <c r="LXJ41" s="36"/>
      <c r="LXY41" s="36"/>
      <c r="LYN41" s="36"/>
      <c r="LZC41" s="36"/>
      <c r="LZR41" s="36"/>
      <c r="MAG41" s="36"/>
      <c r="MAV41" s="36"/>
      <c r="MBK41" s="36"/>
      <c r="MBZ41" s="36"/>
      <c r="MCO41" s="36"/>
      <c r="MDD41" s="36"/>
      <c r="MDS41" s="36"/>
      <c r="MEH41" s="36"/>
      <c r="MEW41" s="36"/>
      <c r="MFL41" s="36"/>
      <c r="MGA41" s="36"/>
      <c r="MGP41" s="36"/>
      <c r="MHE41" s="36"/>
      <c r="MHT41" s="36"/>
      <c r="MII41" s="36"/>
      <c r="MIX41" s="36"/>
      <c r="MJM41" s="36"/>
      <c r="MKB41" s="36"/>
      <c r="MKQ41" s="36"/>
      <c r="MLF41" s="36"/>
      <c r="MLU41" s="36"/>
      <c r="MMJ41" s="36"/>
      <c r="MMY41" s="36"/>
      <c r="MNN41" s="36"/>
      <c r="MOC41" s="36"/>
      <c r="MOR41" s="36"/>
      <c r="MPG41" s="36"/>
      <c r="MPV41" s="36"/>
      <c r="MQK41" s="36"/>
      <c r="MQZ41" s="36"/>
      <c r="MRO41" s="36"/>
      <c r="MSD41" s="36"/>
      <c r="MSS41" s="36"/>
      <c r="MTH41" s="36"/>
      <c r="MTW41" s="36"/>
      <c r="MUL41" s="36"/>
      <c r="MVA41" s="36"/>
      <c r="MVP41" s="36"/>
      <c r="MWE41" s="36"/>
      <c r="MWT41" s="36"/>
      <c r="MXI41" s="36"/>
      <c r="MXX41" s="36"/>
      <c r="MYM41" s="36"/>
      <c r="MZB41" s="36"/>
      <c r="MZQ41" s="36"/>
      <c r="NAF41" s="36"/>
      <c r="NAU41" s="36"/>
      <c r="NBJ41" s="36"/>
      <c r="NBY41" s="36"/>
      <c r="NCN41" s="36"/>
      <c r="NDC41" s="36"/>
      <c r="NDR41" s="36"/>
      <c r="NEG41" s="36"/>
      <c r="NEV41" s="36"/>
      <c r="NFK41" s="36"/>
      <c r="NFZ41" s="36"/>
      <c r="NGO41" s="36"/>
      <c r="NHD41" s="36"/>
      <c r="NHS41" s="36"/>
      <c r="NIH41" s="36"/>
      <c r="NIW41" s="36"/>
      <c r="NJL41" s="36"/>
      <c r="NKA41" s="36"/>
      <c r="NKP41" s="36"/>
      <c r="NLE41" s="36"/>
      <c r="NLT41" s="36"/>
      <c r="NMI41" s="36"/>
      <c r="NMX41" s="36"/>
      <c r="NNM41" s="36"/>
      <c r="NOB41" s="36"/>
      <c r="NOQ41" s="36"/>
      <c r="NPF41" s="36"/>
      <c r="NPU41" s="36"/>
      <c r="NQJ41" s="36"/>
      <c r="NQY41" s="36"/>
      <c r="NRN41" s="36"/>
      <c r="NSC41" s="36"/>
      <c r="NSR41" s="36"/>
      <c r="NTG41" s="36"/>
      <c r="NTV41" s="36"/>
      <c r="NUK41" s="36"/>
      <c r="NUZ41" s="36"/>
      <c r="NVO41" s="36"/>
      <c r="NWD41" s="36"/>
      <c r="NWS41" s="36"/>
      <c r="NXH41" s="36"/>
      <c r="NXW41" s="36"/>
      <c r="NYL41" s="36"/>
      <c r="NZA41" s="36"/>
      <c r="NZP41" s="36"/>
      <c r="OAE41" s="36"/>
      <c r="OAT41" s="36"/>
      <c r="OBI41" s="36"/>
      <c r="OBX41" s="36"/>
      <c r="OCM41" s="36"/>
      <c r="ODB41" s="36"/>
      <c r="ODQ41" s="36"/>
      <c r="OEF41" s="36"/>
      <c r="OEU41" s="36"/>
      <c r="OFJ41" s="36"/>
      <c r="OFY41" s="36"/>
      <c r="OGN41" s="36"/>
      <c r="OHC41" s="36"/>
      <c r="OHR41" s="36"/>
      <c r="OIG41" s="36"/>
      <c r="OIV41" s="36"/>
      <c r="OJK41" s="36"/>
      <c r="OJZ41" s="36"/>
      <c r="OKO41" s="36"/>
      <c r="OLD41" s="36"/>
      <c r="OLS41" s="36"/>
      <c r="OMH41" s="36"/>
      <c r="OMW41" s="36"/>
      <c r="ONL41" s="36"/>
      <c r="OOA41" s="36"/>
      <c r="OOP41" s="36"/>
      <c r="OPE41" s="36"/>
      <c r="OPT41" s="36"/>
      <c r="OQI41" s="36"/>
      <c r="OQX41" s="36"/>
      <c r="ORM41" s="36"/>
      <c r="OSB41" s="36"/>
      <c r="OSQ41" s="36"/>
      <c r="OTF41" s="36"/>
      <c r="OTU41" s="36"/>
      <c r="OUJ41" s="36"/>
      <c r="OUY41" s="36"/>
      <c r="OVN41" s="36"/>
      <c r="OWC41" s="36"/>
      <c r="OWR41" s="36"/>
      <c r="OXG41" s="36"/>
      <c r="OXV41" s="36"/>
      <c r="OYK41" s="36"/>
      <c r="OYZ41" s="36"/>
      <c r="OZO41" s="36"/>
      <c r="PAD41" s="36"/>
      <c r="PAS41" s="36"/>
      <c r="PBH41" s="36"/>
      <c r="PBW41" s="36"/>
      <c r="PCL41" s="36"/>
      <c r="PDA41" s="36"/>
      <c r="PDP41" s="36"/>
      <c r="PEE41" s="36"/>
      <c r="PET41" s="36"/>
      <c r="PFI41" s="36"/>
      <c r="PFX41" s="36"/>
      <c r="PGM41" s="36"/>
      <c r="PHB41" s="36"/>
      <c r="PHQ41" s="36"/>
      <c r="PIF41" s="36"/>
      <c r="PIU41" s="36"/>
      <c r="PJJ41" s="36"/>
      <c r="PJY41" s="36"/>
      <c r="PKN41" s="36"/>
      <c r="PLC41" s="36"/>
      <c r="PLR41" s="36"/>
      <c r="PMG41" s="36"/>
      <c r="PMV41" s="36"/>
      <c r="PNK41" s="36"/>
      <c r="PNZ41" s="36"/>
      <c r="POO41" s="36"/>
      <c r="PPD41" s="36"/>
      <c r="PPS41" s="36"/>
      <c r="PQH41" s="36"/>
      <c r="PQW41" s="36"/>
      <c r="PRL41" s="36"/>
      <c r="PSA41" s="36"/>
      <c r="PSP41" s="36"/>
      <c r="PTE41" s="36"/>
      <c r="PTT41" s="36"/>
      <c r="PUI41" s="36"/>
      <c r="PUX41" s="36"/>
      <c r="PVM41" s="36"/>
      <c r="PWB41" s="36"/>
      <c r="PWQ41" s="36"/>
      <c r="PXF41" s="36"/>
      <c r="PXU41" s="36"/>
      <c r="PYJ41" s="36"/>
      <c r="PYY41" s="36"/>
      <c r="PZN41" s="36"/>
      <c r="QAC41" s="36"/>
      <c r="QAR41" s="36"/>
      <c r="QBG41" s="36"/>
      <c r="QBV41" s="36"/>
      <c r="QCK41" s="36"/>
      <c r="QCZ41" s="36"/>
      <c r="QDO41" s="36"/>
      <c r="QED41" s="36"/>
      <c r="QES41" s="36"/>
      <c r="QFH41" s="36"/>
      <c r="QFW41" s="36"/>
      <c r="QGL41" s="36"/>
      <c r="QHA41" s="36"/>
      <c r="QHP41" s="36"/>
      <c r="QIE41" s="36"/>
      <c r="QIT41" s="36"/>
      <c r="QJI41" s="36"/>
      <c r="QJX41" s="36"/>
      <c r="QKM41" s="36"/>
      <c r="QLB41" s="36"/>
      <c r="QLQ41" s="36"/>
      <c r="QMF41" s="36"/>
      <c r="QMU41" s="36"/>
      <c r="QNJ41" s="36"/>
      <c r="QNY41" s="36"/>
      <c r="QON41" s="36"/>
      <c r="QPC41" s="36"/>
      <c r="QPR41" s="36"/>
      <c r="QQG41" s="36"/>
      <c r="QQV41" s="36"/>
      <c r="QRK41" s="36"/>
      <c r="QRZ41" s="36"/>
      <c r="QSO41" s="36"/>
      <c r="QTD41" s="36"/>
      <c r="QTS41" s="36"/>
      <c r="QUH41" s="36"/>
      <c r="QUW41" s="36"/>
      <c r="QVL41" s="36"/>
      <c r="QWA41" s="36"/>
      <c r="QWP41" s="36"/>
      <c r="QXE41" s="36"/>
      <c r="QXT41" s="36"/>
      <c r="QYI41" s="36"/>
      <c r="QYX41" s="36"/>
      <c r="QZM41" s="36"/>
      <c r="RAB41" s="36"/>
      <c r="RAQ41" s="36"/>
      <c r="RBF41" s="36"/>
      <c r="RBU41" s="36"/>
      <c r="RCJ41" s="36"/>
      <c r="RCY41" s="36"/>
      <c r="RDN41" s="36"/>
      <c r="REC41" s="36"/>
      <c r="RER41" s="36"/>
      <c r="RFG41" s="36"/>
      <c r="RFV41" s="36"/>
      <c r="RGK41" s="36"/>
      <c r="RGZ41" s="36"/>
      <c r="RHO41" s="36"/>
      <c r="RID41" s="36"/>
      <c r="RIS41" s="36"/>
      <c r="RJH41" s="36"/>
      <c r="RJW41" s="36"/>
      <c r="RKL41" s="36"/>
      <c r="RLA41" s="36"/>
      <c r="RLP41" s="36"/>
      <c r="RME41" s="36"/>
      <c r="RMT41" s="36"/>
      <c r="RNI41" s="36"/>
      <c r="RNX41" s="36"/>
      <c r="ROM41" s="36"/>
      <c r="RPB41" s="36"/>
      <c r="RPQ41" s="36"/>
      <c r="RQF41" s="36"/>
      <c r="RQU41" s="36"/>
      <c r="RRJ41" s="36"/>
      <c r="RRY41" s="36"/>
      <c r="RSN41" s="36"/>
      <c r="RTC41" s="36"/>
      <c r="RTR41" s="36"/>
      <c r="RUG41" s="36"/>
      <c r="RUV41" s="36"/>
      <c r="RVK41" s="36"/>
      <c r="RVZ41" s="36"/>
      <c r="RWO41" s="36"/>
      <c r="RXD41" s="36"/>
      <c r="RXS41" s="36"/>
      <c r="RYH41" s="36"/>
      <c r="RYW41" s="36"/>
      <c r="RZL41" s="36"/>
      <c r="SAA41" s="36"/>
      <c r="SAP41" s="36"/>
      <c r="SBE41" s="36"/>
      <c r="SBT41" s="36"/>
      <c r="SCI41" s="36"/>
      <c r="SCX41" s="36"/>
      <c r="SDM41" s="36"/>
      <c r="SEB41" s="36"/>
      <c r="SEQ41" s="36"/>
      <c r="SFF41" s="36"/>
      <c r="SFU41" s="36"/>
      <c r="SGJ41" s="36"/>
      <c r="SGY41" s="36"/>
      <c r="SHN41" s="36"/>
      <c r="SIC41" s="36"/>
      <c r="SIR41" s="36"/>
      <c r="SJG41" s="36"/>
      <c r="SJV41" s="36"/>
      <c r="SKK41" s="36"/>
      <c r="SKZ41" s="36"/>
      <c r="SLO41" s="36"/>
      <c r="SMD41" s="36"/>
      <c r="SMS41" s="36"/>
      <c r="SNH41" s="36"/>
      <c r="SNW41" s="36"/>
      <c r="SOL41" s="36"/>
      <c r="SPA41" s="36"/>
      <c r="SPP41" s="36"/>
      <c r="SQE41" s="36"/>
      <c r="SQT41" s="36"/>
      <c r="SRI41" s="36"/>
      <c r="SRX41" s="36"/>
      <c r="SSM41" s="36"/>
      <c r="STB41" s="36"/>
      <c r="STQ41" s="36"/>
      <c r="SUF41" s="36"/>
      <c r="SUU41" s="36"/>
      <c r="SVJ41" s="36"/>
      <c r="SVY41" s="36"/>
      <c r="SWN41" s="36"/>
      <c r="SXC41" s="36"/>
      <c r="SXR41" s="36"/>
      <c r="SYG41" s="36"/>
      <c r="SYV41" s="36"/>
      <c r="SZK41" s="36"/>
      <c r="SZZ41" s="36"/>
      <c r="TAO41" s="36"/>
      <c r="TBD41" s="36"/>
      <c r="TBS41" s="36"/>
      <c r="TCH41" s="36"/>
      <c r="TCW41" s="36"/>
      <c r="TDL41" s="36"/>
      <c r="TEA41" s="36"/>
      <c r="TEP41" s="36"/>
      <c r="TFE41" s="36"/>
      <c r="TFT41" s="36"/>
      <c r="TGI41" s="36"/>
      <c r="TGX41" s="36"/>
      <c r="THM41" s="36"/>
      <c r="TIB41" s="36"/>
      <c r="TIQ41" s="36"/>
      <c r="TJF41" s="36"/>
      <c r="TJU41" s="36"/>
      <c r="TKJ41" s="36"/>
      <c r="TKY41" s="36"/>
      <c r="TLN41" s="36"/>
      <c r="TMC41" s="36"/>
      <c r="TMR41" s="36"/>
      <c r="TNG41" s="36"/>
      <c r="TNV41" s="36"/>
      <c r="TOK41" s="36"/>
      <c r="TOZ41" s="36"/>
      <c r="TPO41" s="36"/>
      <c r="TQD41" s="36"/>
      <c r="TQS41" s="36"/>
      <c r="TRH41" s="36"/>
      <c r="TRW41" s="36"/>
      <c r="TSL41" s="36"/>
      <c r="TTA41" s="36"/>
      <c r="TTP41" s="36"/>
      <c r="TUE41" s="36"/>
      <c r="TUT41" s="36"/>
      <c r="TVI41" s="36"/>
      <c r="TVX41" s="36"/>
      <c r="TWM41" s="36"/>
      <c r="TXB41" s="36"/>
      <c r="TXQ41" s="36"/>
      <c r="TYF41" s="36"/>
      <c r="TYU41" s="36"/>
      <c r="TZJ41" s="36"/>
      <c r="TZY41" s="36"/>
      <c r="UAN41" s="36"/>
      <c r="UBC41" s="36"/>
      <c r="UBR41" s="36"/>
      <c r="UCG41" s="36"/>
      <c r="UCV41" s="36"/>
      <c r="UDK41" s="36"/>
      <c r="UDZ41" s="36"/>
      <c r="UEO41" s="36"/>
      <c r="UFD41" s="36"/>
      <c r="UFS41" s="36"/>
      <c r="UGH41" s="36"/>
      <c r="UGW41" s="36"/>
      <c r="UHL41" s="36"/>
      <c r="UIA41" s="36"/>
      <c r="UIP41" s="36"/>
      <c r="UJE41" s="36"/>
      <c r="UJT41" s="36"/>
      <c r="UKI41" s="36"/>
      <c r="UKX41" s="36"/>
      <c r="ULM41" s="36"/>
      <c r="UMB41" s="36"/>
      <c r="UMQ41" s="36"/>
      <c r="UNF41" s="36"/>
      <c r="UNU41" s="36"/>
      <c r="UOJ41" s="36"/>
      <c r="UOY41" s="36"/>
      <c r="UPN41" s="36"/>
      <c r="UQC41" s="36"/>
      <c r="UQR41" s="36"/>
      <c r="URG41" s="36"/>
      <c r="URV41" s="36"/>
      <c r="USK41" s="36"/>
      <c r="USZ41" s="36"/>
      <c r="UTO41" s="36"/>
      <c r="UUD41" s="36"/>
      <c r="UUS41" s="36"/>
      <c r="UVH41" s="36"/>
      <c r="UVW41" s="36"/>
      <c r="UWL41" s="36"/>
      <c r="UXA41" s="36"/>
      <c r="UXP41" s="36"/>
      <c r="UYE41" s="36"/>
      <c r="UYT41" s="36"/>
      <c r="UZI41" s="36"/>
      <c r="UZX41" s="36"/>
      <c r="VAM41" s="36"/>
      <c r="VBB41" s="36"/>
      <c r="VBQ41" s="36"/>
      <c r="VCF41" s="36"/>
      <c r="VCU41" s="36"/>
      <c r="VDJ41" s="36"/>
      <c r="VDY41" s="36"/>
      <c r="VEN41" s="36"/>
      <c r="VFC41" s="36"/>
      <c r="VFR41" s="36"/>
      <c r="VGG41" s="36"/>
      <c r="VGV41" s="36"/>
      <c r="VHK41" s="36"/>
      <c r="VHZ41" s="36"/>
      <c r="VIO41" s="36"/>
      <c r="VJD41" s="36"/>
      <c r="VJS41" s="36"/>
      <c r="VKH41" s="36"/>
      <c r="VKW41" s="36"/>
      <c r="VLL41" s="36"/>
      <c r="VMA41" s="36"/>
      <c r="VMP41" s="36"/>
      <c r="VNE41" s="36"/>
      <c r="VNT41" s="36"/>
      <c r="VOI41" s="36"/>
      <c r="VOX41" s="36"/>
      <c r="VPM41" s="36"/>
      <c r="VQB41" s="36"/>
      <c r="VQQ41" s="36"/>
      <c r="VRF41" s="36"/>
      <c r="VRU41" s="36"/>
      <c r="VSJ41" s="36"/>
      <c r="VSY41" s="36"/>
      <c r="VTN41" s="36"/>
      <c r="VUC41" s="36"/>
      <c r="VUR41" s="36"/>
      <c r="VVG41" s="36"/>
      <c r="VVV41" s="36"/>
      <c r="VWK41" s="36"/>
      <c r="VWZ41" s="36"/>
      <c r="VXO41" s="36"/>
      <c r="VYD41" s="36"/>
      <c r="VYS41" s="36"/>
      <c r="VZH41" s="36"/>
      <c r="VZW41" s="36"/>
      <c r="WAL41" s="36"/>
      <c r="WBA41" s="36"/>
      <c r="WBP41" s="36"/>
      <c r="WCE41" s="36"/>
      <c r="WCT41" s="36"/>
      <c r="WDI41" s="36"/>
      <c r="WDX41" s="36"/>
      <c r="WEM41" s="36"/>
      <c r="WFB41" s="36"/>
      <c r="WFQ41" s="36"/>
      <c r="WGF41" s="36"/>
      <c r="WGU41" s="36"/>
      <c r="WHJ41" s="36"/>
      <c r="WHY41" s="36"/>
      <c r="WIN41" s="36"/>
      <c r="WJC41" s="36"/>
      <c r="WJR41" s="36"/>
      <c r="WKG41" s="36"/>
      <c r="WKV41" s="36"/>
      <c r="WLK41" s="36"/>
      <c r="WLZ41" s="36"/>
      <c r="WMO41" s="36"/>
      <c r="WND41" s="36"/>
      <c r="WNS41" s="36"/>
      <c r="WOH41" s="36"/>
      <c r="WOW41" s="36"/>
      <c r="WPL41" s="36"/>
      <c r="WQA41" s="36"/>
      <c r="WQP41" s="36"/>
      <c r="WRE41" s="36"/>
      <c r="WRT41" s="36"/>
      <c r="WSI41" s="36"/>
      <c r="WSX41" s="36"/>
      <c r="WTM41" s="36"/>
      <c r="WUB41" s="36"/>
      <c r="WUQ41" s="36"/>
      <c r="WVF41" s="36"/>
      <c r="WVU41" s="36"/>
      <c r="WWJ41" s="36"/>
      <c r="WWY41" s="36"/>
      <c r="WXN41" s="36"/>
      <c r="WYC41" s="36"/>
      <c r="WYR41" s="36"/>
      <c r="WZG41" s="36"/>
      <c r="WZV41" s="36"/>
      <c r="XAK41" s="36"/>
      <c r="XAZ41" s="36"/>
      <c r="XBO41" s="36"/>
      <c r="XCD41" s="36"/>
      <c r="XCS41" s="36"/>
      <c r="XDH41" s="36"/>
      <c r="XDW41" s="36"/>
      <c r="XEL41" s="36"/>
      <c r="XFA41" s="36"/>
    </row>
    <row r="42" spans="1:16384" customFormat="1" ht="15.75" thickBot="1" x14ac:dyDescent="0.3">
      <c r="A42" s="11">
        <v>3.1</v>
      </c>
      <c r="B42" s="75" t="s">
        <v>441</v>
      </c>
      <c r="C42" s="76"/>
    </row>
    <row r="43" spans="1:16384" customFormat="1" x14ac:dyDescent="0.25">
      <c r="A43" t="s">
        <v>447</v>
      </c>
      <c r="D43" s="39">
        <v>1</v>
      </c>
      <c r="E43" s="12">
        <v>2</v>
      </c>
      <c r="F43" s="40">
        <v>3</v>
      </c>
      <c r="G43" s="40">
        <v>4</v>
      </c>
      <c r="H43" s="13">
        <v>5</v>
      </c>
    </row>
    <row r="44" spans="1:16384" customFormat="1" x14ac:dyDescent="0.25">
      <c r="A44" t="s">
        <v>448</v>
      </c>
      <c r="B44" s="27">
        <f>SUM(D43:E44,F44:H44,H43,G45,D45)</f>
        <v>73</v>
      </c>
      <c r="D44" s="41">
        <v>6</v>
      </c>
      <c r="E44" s="38">
        <v>7</v>
      </c>
      <c r="F44" s="38">
        <v>8</v>
      </c>
      <c r="G44" s="38">
        <v>9</v>
      </c>
      <c r="H44" s="42">
        <v>10</v>
      </c>
    </row>
    <row r="45" spans="1:16384" customFormat="1" ht="15.75" thickBot="1" x14ac:dyDescent="0.3">
      <c r="D45" s="43">
        <v>11</v>
      </c>
      <c r="E45" s="44">
        <v>12</v>
      </c>
      <c r="F45" s="44">
        <v>13</v>
      </c>
      <c r="G45" s="45">
        <v>14</v>
      </c>
      <c r="H45" s="46">
        <v>15</v>
      </c>
    </row>
    <row r="46" spans="1:16384" customFormat="1" x14ac:dyDescent="0.25">
      <c r="D46" s="38"/>
    </row>
    <row r="47" spans="1:16384" customFormat="1" ht="15.75" thickBot="1" x14ac:dyDescent="0.3">
      <c r="A47" s="11">
        <v>3.2</v>
      </c>
    </row>
    <row r="48" spans="1:16384" customFormat="1" x14ac:dyDescent="0.25">
      <c r="A48" t="s">
        <v>5</v>
      </c>
      <c r="B48" s="27">
        <f>SUM(D48:D52)</f>
        <v>15</v>
      </c>
      <c r="D48" s="51">
        <v>1</v>
      </c>
    </row>
    <row r="49" spans="1:16384" customFormat="1" x14ac:dyDescent="0.25">
      <c r="D49" s="52">
        <v>2</v>
      </c>
    </row>
    <row r="50" spans="1:16384" customFormat="1" x14ac:dyDescent="0.25">
      <c r="D50" s="52">
        <v>3</v>
      </c>
    </row>
    <row r="51" spans="1:16384" customFormat="1" x14ac:dyDescent="0.25">
      <c r="D51" s="52">
        <v>4</v>
      </c>
    </row>
    <row r="52" spans="1:16384" customFormat="1" ht="15.75" thickBot="1" x14ac:dyDescent="0.3">
      <c r="D52" s="53">
        <v>5</v>
      </c>
    </row>
    <row r="53" spans="1:16384" customFormat="1" x14ac:dyDescent="0.25"/>
    <row r="54" spans="1:16384" customFormat="1" ht="15.75" thickBot="1" x14ac:dyDescent="0.3">
      <c r="A54" s="11">
        <v>3.2</v>
      </c>
    </row>
    <row r="55" spans="1:16384" customFormat="1" x14ac:dyDescent="0.25">
      <c r="A55" t="s">
        <v>5</v>
      </c>
      <c r="B55" s="27">
        <f>SUM(D55:D57,D59:D60)</f>
        <v>15</v>
      </c>
      <c r="D55" s="47">
        <v>1</v>
      </c>
    </row>
    <row r="56" spans="1:16384" customFormat="1" x14ac:dyDescent="0.25">
      <c r="D56" s="48">
        <v>2</v>
      </c>
    </row>
    <row r="57" spans="1:16384" customFormat="1" x14ac:dyDescent="0.25">
      <c r="D57" s="48">
        <v>3</v>
      </c>
    </row>
    <row r="58" spans="1:16384" customFormat="1" x14ac:dyDescent="0.25">
      <c r="D58" s="48"/>
    </row>
    <row r="59" spans="1:16384" customFormat="1" x14ac:dyDescent="0.25">
      <c r="D59" s="48">
        <v>4</v>
      </c>
    </row>
    <row r="60" spans="1:16384" customFormat="1" ht="15.75" thickBot="1" x14ac:dyDescent="0.3">
      <c r="D60" s="49">
        <v>5</v>
      </c>
      <c r="P60" s="2"/>
    </row>
    <row r="61" spans="1:16384" customFormat="1" x14ac:dyDescent="0.25"/>
    <row r="62" spans="1:16384" customFormat="1" ht="21" x14ac:dyDescent="0.25">
      <c r="A62" s="74" t="s">
        <v>474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4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4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4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4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4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4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4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4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4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4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4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4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4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4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4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4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4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4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4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4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4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4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4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4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  <c r="NJ62" s="77"/>
      <c r="NK62" s="77"/>
      <c r="NL62" s="74"/>
      <c r="NM62" s="77"/>
      <c r="NN62" s="77"/>
      <c r="NO62" s="77"/>
      <c r="NP62" s="77"/>
      <c r="NQ62" s="77"/>
      <c r="NR62" s="77"/>
      <c r="NS62" s="77"/>
      <c r="NT62" s="77"/>
      <c r="NU62" s="77"/>
      <c r="NV62" s="77"/>
      <c r="NW62" s="77"/>
      <c r="NX62" s="77"/>
      <c r="NY62" s="77"/>
      <c r="NZ62" s="77"/>
      <c r="OA62" s="74"/>
      <c r="OB62" s="77"/>
      <c r="OC62" s="77"/>
      <c r="OD62" s="77"/>
      <c r="OE62" s="77"/>
      <c r="OF62" s="77"/>
      <c r="OG62" s="77"/>
      <c r="OH62" s="77"/>
      <c r="OI62" s="77"/>
      <c r="OJ62" s="77"/>
      <c r="OK62" s="77"/>
      <c r="OL62" s="77"/>
      <c r="OM62" s="77"/>
      <c r="ON62" s="77"/>
      <c r="OO62" s="77"/>
      <c r="OP62" s="74"/>
      <c r="OQ62" s="77"/>
      <c r="OR62" s="77"/>
      <c r="OS62" s="77"/>
      <c r="OT62" s="77"/>
      <c r="OU62" s="77"/>
      <c r="OV62" s="77"/>
      <c r="OW62" s="77"/>
      <c r="OX62" s="77"/>
      <c r="OY62" s="77"/>
      <c r="OZ62" s="77"/>
      <c r="PA62" s="77"/>
      <c r="PB62" s="77"/>
      <c r="PC62" s="77"/>
      <c r="PD62" s="77"/>
      <c r="PE62" s="74"/>
      <c r="PF62" s="77"/>
      <c r="PG62" s="77"/>
      <c r="PH62" s="77"/>
      <c r="PI62" s="77"/>
      <c r="PJ62" s="77"/>
      <c r="PK62" s="77"/>
      <c r="PL62" s="77"/>
      <c r="PM62" s="77"/>
      <c r="PN62" s="77"/>
      <c r="PO62" s="77"/>
      <c r="PP62" s="77"/>
      <c r="PQ62" s="77"/>
      <c r="PR62" s="77"/>
      <c r="PS62" s="77"/>
      <c r="PT62" s="74"/>
      <c r="PU62" s="77"/>
      <c r="PV62" s="77"/>
      <c r="PW62" s="77"/>
      <c r="PX62" s="77"/>
      <c r="PY62" s="77"/>
      <c r="PZ62" s="77"/>
      <c r="QA62" s="77"/>
      <c r="QB62" s="77"/>
      <c r="QC62" s="77"/>
      <c r="QD62" s="77"/>
      <c r="QE62" s="77"/>
      <c r="QF62" s="77"/>
      <c r="QG62" s="77"/>
      <c r="QH62" s="77"/>
      <c r="QI62" s="74"/>
      <c r="QJ62" s="77"/>
      <c r="QK62" s="77"/>
      <c r="QL62" s="77"/>
      <c r="QM62" s="77"/>
      <c r="QN62" s="77"/>
      <c r="QO62" s="77"/>
      <c r="QP62" s="77"/>
      <c r="QQ62" s="77"/>
      <c r="QR62" s="77"/>
      <c r="QS62" s="77"/>
      <c r="QT62" s="77"/>
      <c r="QU62" s="77"/>
      <c r="QV62" s="77"/>
      <c r="QW62" s="77"/>
      <c r="QX62" s="74"/>
      <c r="QY62" s="77"/>
      <c r="QZ62" s="77"/>
      <c r="RA62" s="77"/>
      <c r="RB62" s="77"/>
      <c r="RC62" s="77"/>
      <c r="RD62" s="77"/>
      <c r="RE62" s="77"/>
      <c r="RF62" s="77"/>
      <c r="RG62" s="77"/>
      <c r="RH62" s="77"/>
      <c r="RI62" s="77"/>
      <c r="RJ62" s="77"/>
      <c r="RK62" s="77"/>
      <c r="RL62" s="77"/>
      <c r="RM62" s="74"/>
      <c r="RN62" s="77"/>
      <c r="RO62" s="77"/>
      <c r="RP62" s="77"/>
      <c r="RQ62" s="77"/>
      <c r="RR62" s="77"/>
      <c r="RS62" s="77"/>
      <c r="RT62" s="77"/>
      <c r="RU62" s="77"/>
      <c r="RV62" s="77"/>
      <c r="RW62" s="77"/>
      <c r="RX62" s="77"/>
      <c r="RY62" s="77"/>
      <c r="RZ62" s="77"/>
      <c r="SA62" s="77"/>
      <c r="SB62" s="74"/>
      <c r="SC62" s="77"/>
      <c r="SD62" s="77"/>
      <c r="SE62" s="77"/>
      <c r="SF62" s="77"/>
      <c r="SG62" s="77"/>
      <c r="SH62" s="77"/>
      <c r="SI62" s="77"/>
      <c r="SJ62" s="77"/>
      <c r="SK62" s="77"/>
      <c r="SL62" s="77"/>
      <c r="SM62" s="77"/>
      <c r="SN62" s="77"/>
      <c r="SO62" s="77"/>
      <c r="SP62" s="77"/>
      <c r="SQ62" s="74"/>
      <c r="SR62" s="77"/>
      <c r="SS62" s="77"/>
      <c r="ST62" s="77"/>
      <c r="SU62" s="77"/>
      <c r="SV62" s="77"/>
      <c r="SW62" s="77"/>
      <c r="SX62" s="77"/>
      <c r="SY62" s="77"/>
      <c r="SZ62" s="77"/>
      <c r="TA62" s="77"/>
      <c r="TB62" s="77"/>
      <c r="TC62" s="77"/>
      <c r="TD62" s="77"/>
      <c r="TE62" s="77"/>
      <c r="TF62" s="74"/>
      <c r="TG62" s="77"/>
      <c r="TH62" s="77"/>
      <c r="TI62" s="77"/>
      <c r="TJ62" s="77"/>
      <c r="TK62" s="77"/>
      <c r="TL62" s="77"/>
      <c r="TM62" s="77"/>
      <c r="TN62" s="77"/>
      <c r="TO62" s="77"/>
      <c r="TP62" s="77"/>
      <c r="TQ62" s="77"/>
      <c r="TR62" s="77"/>
      <c r="TS62" s="77"/>
      <c r="TT62" s="77"/>
      <c r="TU62" s="74"/>
      <c r="TV62" s="77"/>
      <c r="TW62" s="77"/>
      <c r="TX62" s="77"/>
      <c r="TY62" s="77"/>
      <c r="TZ62" s="77"/>
      <c r="UA62" s="77"/>
      <c r="UB62" s="77"/>
      <c r="UC62" s="77"/>
      <c r="UD62" s="77"/>
      <c r="UE62" s="77"/>
      <c r="UF62" s="77"/>
      <c r="UG62" s="77"/>
      <c r="UH62" s="77"/>
      <c r="UI62" s="77"/>
      <c r="UJ62" s="74"/>
      <c r="UK62" s="77"/>
      <c r="UL62" s="77"/>
      <c r="UM62" s="77"/>
      <c r="UN62" s="77"/>
      <c r="UO62" s="77"/>
      <c r="UP62" s="77"/>
      <c r="UQ62" s="77"/>
      <c r="UR62" s="77"/>
      <c r="US62" s="77"/>
      <c r="UT62" s="77"/>
      <c r="UU62" s="77"/>
      <c r="UV62" s="77"/>
      <c r="UW62" s="77"/>
      <c r="UX62" s="77"/>
      <c r="UY62" s="74"/>
      <c r="UZ62" s="77"/>
      <c r="VA62" s="77"/>
      <c r="VB62" s="77"/>
      <c r="VC62" s="77"/>
      <c r="VD62" s="77"/>
      <c r="VE62" s="77"/>
      <c r="VF62" s="77"/>
      <c r="VG62" s="77"/>
      <c r="VH62" s="77"/>
      <c r="VI62" s="77"/>
      <c r="VJ62" s="77"/>
      <c r="VK62" s="77"/>
      <c r="VL62" s="77"/>
      <c r="VM62" s="77"/>
      <c r="VN62" s="74"/>
      <c r="VO62" s="77"/>
      <c r="VP62" s="77"/>
      <c r="VQ62" s="77"/>
      <c r="VR62" s="77"/>
      <c r="VS62" s="77"/>
      <c r="VT62" s="77"/>
      <c r="VU62" s="77"/>
      <c r="VV62" s="77"/>
      <c r="VW62" s="77"/>
      <c r="VX62" s="77"/>
      <c r="VY62" s="77"/>
      <c r="VZ62" s="77"/>
      <c r="WA62" s="77"/>
      <c r="WB62" s="77"/>
      <c r="WC62" s="74"/>
      <c r="WD62" s="77"/>
      <c r="WE62" s="77"/>
      <c r="WF62" s="77"/>
      <c r="WG62" s="77"/>
      <c r="WH62" s="77"/>
      <c r="WI62" s="77"/>
      <c r="WJ62" s="77"/>
      <c r="WK62" s="77"/>
      <c r="WL62" s="77"/>
      <c r="WM62" s="77"/>
      <c r="WN62" s="77"/>
      <c r="WO62" s="77"/>
      <c r="WP62" s="77"/>
      <c r="WQ62" s="77"/>
      <c r="WR62" s="74"/>
      <c r="WS62" s="77"/>
      <c r="WT62" s="77"/>
      <c r="WU62" s="77"/>
      <c r="WV62" s="77"/>
      <c r="WW62" s="77"/>
      <c r="WX62" s="77"/>
      <c r="WY62" s="77"/>
      <c r="WZ62" s="77"/>
      <c r="XA62" s="77"/>
      <c r="XB62" s="77"/>
      <c r="XC62" s="77"/>
      <c r="XD62" s="77"/>
      <c r="XE62" s="77"/>
      <c r="XF62" s="77"/>
      <c r="XG62" s="74"/>
      <c r="XH62" s="77"/>
      <c r="XI62" s="77"/>
      <c r="XJ62" s="77"/>
      <c r="XK62" s="77"/>
      <c r="XL62" s="77"/>
      <c r="XM62" s="77"/>
      <c r="XN62" s="77"/>
      <c r="XO62" s="77"/>
      <c r="XP62" s="77"/>
      <c r="XQ62" s="77"/>
      <c r="XR62" s="77"/>
      <c r="XS62" s="77"/>
      <c r="XT62" s="77"/>
      <c r="XU62" s="77"/>
      <c r="XV62" s="74"/>
      <c r="XW62" s="77"/>
      <c r="XX62" s="77"/>
      <c r="XY62" s="77"/>
      <c r="XZ62" s="77"/>
      <c r="YA62" s="77"/>
      <c r="YB62" s="77"/>
      <c r="YC62" s="77"/>
      <c r="YD62" s="77"/>
      <c r="YE62" s="77"/>
      <c r="YF62" s="77"/>
      <c r="YG62" s="77"/>
      <c r="YH62" s="77"/>
      <c r="YI62" s="77"/>
      <c r="YJ62" s="77"/>
      <c r="YK62" s="74"/>
      <c r="YL62" s="77"/>
      <c r="YM62" s="77"/>
      <c r="YN62" s="77"/>
      <c r="YO62" s="77"/>
      <c r="YP62" s="77"/>
      <c r="YQ62" s="77"/>
      <c r="YR62" s="77"/>
      <c r="YS62" s="77"/>
      <c r="YT62" s="77"/>
      <c r="YU62" s="77"/>
      <c r="YV62" s="77"/>
      <c r="YW62" s="77"/>
      <c r="YX62" s="77"/>
      <c r="YY62" s="77"/>
      <c r="YZ62" s="74"/>
      <c r="ZA62" s="77"/>
      <c r="ZB62" s="77"/>
      <c r="ZC62" s="77"/>
      <c r="ZD62" s="77"/>
      <c r="ZE62" s="77"/>
      <c r="ZF62" s="77"/>
      <c r="ZG62" s="77"/>
      <c r="ZH62" s="77"/>
      <c r="ZI62" s="77"/>
      <c r="ZJ62" s="77"/>
      <c r="ZK62" s="77"/>
      <c r="ZL62" s="77"/>
      <c r="ZM62" s="77"/>
      <c r="ZN62" s="77"/>
      <c r="ZO62" s="74"/>
      <c r="ZP62" s="77"/>
      <c r="ZQ62" s="77"/>
      <c r="ZR62" s="77"/>
      <c r="ZS62" s="77"/>
      <c r="ZT62" s="77"/>
      <c r="ZU62" s="77"/>
      <c r="ZV62" s="77"/>
      <c r="ZW62" s="77"/>
      <c r="ZX62" s="77"/>
      <c r="ZY62" s="77"/>
      <c r="ZZ62" s="77"/>
      <c r="AAA62" s="77"/>
      <c r="AAB62" s="77"/>
      <c r="AAC62" s="77"/>
      <c r="AAD62" s="74"/>
      <c r="AAE62" s="77"/>
      <c r="AAF62" s="77"/>
      <c r="AAG62" s="77"/>
      <c r="AAH62" s="77"/>
      <c r="AAI62" s="77"/>
      <c r="AAJ62" s="77"/>
      <c r="AAK62" s="77"/>
      <c r="AAL62" s="77"/>
      <c r="AAM62" s="77"/>
      <c r="AAN62" s="77"/>
      <c r="AAO62" s="77"/>
      <c r="AAP62" s="77"/>
      <c r="AAQ62" s="77"/>
      <c r="AAR62" s="77"/>
      <c r="AAS62" s="74"/>
      <c r="AAT62" s="77"/>
      <c r="AAU62" s="77"/>
      <c r="AAV62" s="77"/>
      <c r="AAW62" s="77"/>
      <c r="AAX62" s="77"/>
      <c r="AAY62" s="77"/>
      <c r="AAZ62" s="77"/>
      <c r="ABA62" s="77"/>
      <c r="ABB62" s="77"/>
      <c r="ABC62" s="77"/>
      <c r="ABD62" s="77"/>
      <c r="ABE62" s="77"/>
      <c r="ABF62" s="77"/>
      <c r="ABG62" s="77"/>
      <c r="ABH62" s="74"/>
      <c r="ABI62" s="77"/>
      <c r="ABJ62" s="77"/>
      <c r="ABK62" s="77"/>
      <c r="ABL62" s="77"/>
      <c r="ABM62" s="77"/>
      <c r="ABN62" s="77"/>
      <c r="ABO62" s="77"/>
      <c r="ABP62" s="77"/>
      <c r="ABQ62" s="77"/>
      <c r="ABR62" s="77"/>
      <c r="ABS62" s="77"/>
      <c r="ABT62" s="77"/>
      <c r="ABU62" s="77"/>
      <c r="ABV62" s="77"/>
      <c r="ABW62" s="74"/>
      <c r="ABX62" s="77"/>
      <c r="ABY62" s="77"/>
      <c r="ABZ62" s="77"/>
      <c r="ACA62" s="77"/>
      <c r="ACB62" s="77"/>
      <c r="ACC62" s="77"/>
      <c r="ACD62" s="77"/>
      <c r="ACE62" s="77"/>
      <c r="ACF62" s="77"/>
      <c r="ACG62" s="77"/>
      <c r="ACH62" s="77"/>
      <c r="ACI62" s="77"/>
      <c r="ACJ62" s="77"/>
      <c r="ACK62" s="77"/>
      <c r="ACL62" s="74"/>
      <c r="ACM62" s="77"/>
      <c r="ACN62" s="77"/>
      <c r="ACO62" s="77"/>
      <c r="ACP62" s="77"/>
      <c r="ACQ62" s="77"/>
      <c r="ACR62" s="77"/>
      <c r="ACS62" s="77"/>
      <c r="ACT62" s="77"/>
      <c r="ACU62" s="77"/>
      <c r="ACV62" s="77"/>
      <c r="ACW62" s="77"/>
      <c r="ACX62" s="77"/>
      <c r="ACY62" s="77"/>
      <c r="ACZ62" s="77"/>
      <c r="ADA62" s="74"/>
      <c r="ADB62" s="77"/>
      <c r="ADC62" s="77"/>
      <c r="ADD62" s="77"/>
      <c r="ADE62" s="77"/>
      <c r="ADF62" s="77"/>
      <c r="ADG62" s="77"/>
      <c r="ADH62" s="77"/>
      <c r="ADI62" s="77"/>
      <c r="ADJ62" s="77"/>
      <c r="ADK62" s="77"/>
      <c r="ADL62" s="77"/>
      <c r="ADM62" s="77"/>
      <c r="ADN62" s="77"/>
      <c r="ADO62" s="77"/>
      <c r="ADP62" s="74"/>
      <c r="ADQ62" s="77"/>
      <c r="ADR62" s="77"/>
      <c r="ADS62" s="77"/>
      <c r="ADT62" s="77"/>
      <c r="ADU62" s="77"/>
      <c r="ADV62" s="77"/>
      <c r="ADW62" s="77"/>
      <c r="ADX62" s="77"/>
      <c r="ADY62" s="77"/>
      <c r="ADZ62" s="77"/>
      <c r="AEA62" s="77"/>
      <c r="AEB62" s="77"/>
      <c r="AEC62" s="77"/>
      <c r="AED62" s="77"/>
      <c r="AEE62" s="74"/>
      <c r="AEF62" s="77"/>
      <c r="AEG62" s="77"/>
      <c r="AEH62" s="77"/>
      <c r="AEI62" s="77"/>
      <c r="AEJ62" s="77"/>
      <c r="AEK62" s="77"/>
      <c r="AEL62" s="77"/>
      <c r="AEM62" s="77"/>
      <c r="AEN62" s="77"/>
      <c r="AEO62" s="77"/>
      <c r="AEP62" s="77"/>
      <c r="AEQ62" s="77"/>
      <c r="AER62" s="77"/>
      <c r="AES62" s="77"/>
      <c r="AET62" s="74"/>
      <c r="AEU62" s="77"/>
      <c r="AEV62" s="77"/>
      <c r="AEW62" s="77"/>
      <c r="AEX62" s="77"/>
      <c r="AEY62" s="77"/>
      <c r="AEZ62" s="77"/>
      <c r="AFA62" s="77"/>
      <c r="AFB62" s="77"/>
      <c r="AFC62" s="77"/>
      <c r="AFD62" s="77"/>
      <c r="AFE62" s="77"/>
      <c r="AFF62" s="77"/>
      <c r="AFG62" s="77"/>
      <c r="AFH62" s="77"/>
      <c r="AFI62" s="74"/>
      <c r="AFJ62" s="77"/>
      <c r="AFK62" s="77"/>
      <c r="AFL62" s="77"/>
      <c r="AFM62" s="77"/>
      <c r="AFN62" s="77"/>
      <c r="AFO62" s="77"/>
      <c r="AFP62" s="77"/>
      <c r="AFQ62" s="77"/>
      <c r="AFR62" s="77"/>
      <c r="AFS62" s="77"/>
      <c r="AFT62" s="77"/>
      <c r="AFU62" s="77"/>
      <c r="AFV62" s="77"/>
      <c r="AFW62" s="77"/>
      <c r="AFX62" s="74"/>
      <c r="AFY62" s="77"/>
      <c r="AFZ62" s="77"/>
      <c r="AGA62" s="77"/>
      <c r="AGB62" s="77"/>
      <c r="AGC62" s="77"/>
      <c r="AGD62" s="77"/>
      <c r="AGE62" s="77"/>
      <c r="AGF62" s="77"/>
      <c r="AGG62" s="77"/>
      <c r="AGH62" s="77"/>
      <c r="AGI62" s="77"/>
      <c r="AGJ62" s="77"/>
      <c r="AGK62" s="77"/>
      <c r="AGL62" s="77"/>
      <c r="AGM62" s="74"/>
      <c r="AGN62" s="77"/>
      <c r="AGO62" s="77"/>
      <c r="AGP62" s="77"/>
      <c r="AGQ62" s="77"/>
      <c r="AGR62" s="77"/>
      <c r="AGS62" s="77"/>
      <c r="AGT62" s="77"/>
      <c r="AGU62" s="77"/>
      <c r="AGV62" s="77"/>
      <c r="AGW62" s="77"/>
      <c r="AGX62" s="77"/>
      <c r="AGY62" s="77"/>
      <c r="AGZ62" s="77"/>
      <c r="AHA62" s="77"/>
      <c r="AHB62" s="74"/>
      <c r="AHC62" s="77"/>
      <c r="AHD62" s="77"/>
      <c r="AHE62" s="77"/>
      <c r="AHF62" s="77"/>
      <c r="AHG62" s="77"/>
      <c r="AHH62" s="77"/>
      <c r="AHI62" s="77"/>
      <c r="AHJ62" s="77"/>
      <c r="AHK62" s="77"/>
      <c r="AHL62" s="77"/>
      <c r="AHM62" s="77"/>
      <c r="AHN62" s="77"/>
      <c r="AHO62" s="77"/>
      <c r="AHP62" s="77"/>
      <c r="AHQ62" s="74"/>
      <c r="AHR62" s="77"/>
      <c r="AHS62" s="77"/>
      <c r="AHT62" s="77"/>
      <c r="AHU62" s="77"/>
      <c r="AHV62" s="77"/>
      <c r="AHW62" s="77"/>
      <c r="AHX62" s="77"/>
      <c r="AHY62" s="77"/>
      <c r="AHZ62" s="77"/>
      <c r="AIA62" s="77"/>
      <c r="AIB62" s="77"/>
      <c r="AIC62" s="77"/>
      <c r="AID62" s="77"/>
      <c r="AIE62" s="77"/>
      <c r="AIF62" s="74"/>
      <c r="AIG62" s="77"/>
      <c r="AIH62" s="77"/>
      <c r="AII62" s="77"/>
      <c r="AIJ62" s="77"/>
      <c r="AIK62" s="77"/>
      <c r="AIL62" s="77"/>
      <c r="AIM62" s="77"/>
      <c r="AIN62" s="77"/>
      <c r="AIO62" s="77"/>
      <c r="AIP62" s="77"/>
      <c r="AIQ62" s="77"/>
      <c r="AIR62" s="77"/>
      <c r="AIS62" s="77"/>
      <c r="AIT62" s="77"/>
      <c r="AIU62" s="74"/>
      <c r="AIV62" s="77"/>
      <c r="AIW62" s="77"/>
      <c r="AIX62" s="77"/>
      <c r="AIY62" s="77"/>
      <c r="AIZ62" s="77"/>
      <c r="AJA62" s="77"/>
      <c r="AJB62" s="77"/>
      <c r="AJC62" s="77"/>
      <c r="AJD62" s="77"/>
      <c r="AJE62" s="77"/>
      <c r="AJF62" s="77"/>
      <c r="AJG62" s="77"/>
      <c r="AJH62" s="77"/>
      <c r="AJI62" s="77"/>
      <c r="AJJ62" s="74"/>
      <c r="AJK62" s="77"/>
      <c r="AJL62" s="77"/>
      <c r="AJM62" s="77"/>
      <c r="AJN62" s="77"/>
      <c r="AJO62" s="77"/>
      <c r="AJP62" s="77"/>
      <c r="AJQ62" s="77"/>
      <c r="AJR62" s="77"/>
      <c r="AJS62" s="77"/>
      <c r="AJT62" s="77"/>
      <c r="AJU62" s="77"/>
      <c r="AJV62" s="77"/>
      <c r="AJW62" s="77"/>
      <c r="AJX62" s="77"/>
      <c r="AJY62" s="74"/>
      <c r="AJZ62" s="77"/>
      <c r="AKA62" s="77"/>
      <c r="AKB62" s="77"/>
      <c r="AKC62" s="77"/>
      <c r="AKD62" s="77"/>
      <c r="AKE62" s="77"/>
      <c r="AKF62" s="77"/>
      <c r="AKG62" s="77"/>
      <c r="AKH62" s="77"/>
      <c r="AKI62" s="77"/>
      <c r="AKJ62" s="77"/>
      <c r="AKK62" s="77"/>
      <c r="AKL62" s="77"/>
      <c r="AKM62" s="77"/>
      <c r="AKN62" s="74"/>
      <c r="AKO62" s="77"/>
      <c r="AKP62" s="77"/>
      <c r="AKQ62" s="77"/>
      <c r="AKR62" s="77"/>
      <c r="AKS62" s="77"/>
      <c r="AKT62" s="77"/>
      <c r="AKU62" s="77"/>
      <c r="AKV62" s="77"/>
      <c r="AKW62" s="77"/>
      <c r="AKX62" s="77"/>
      <c r="AKY62" s="77"/>
      <c r="AKZ62" s="77"/>
      <c r="ALA62" s="77"/>
      <c r="ALB62" s="77"/>
      <c r="ALC62" s="74"/>
      <c r="ALD62" s="77"/>
      <c r="ALE62" s="77"/>
      <c r="ALF62" s="77"/>
      <c r="ALG62" s="77"/>
      <c r="ALH62" s="77"/>
      <c r="ALI62" s="77"/>
      <c r="ALJ62" s="77"/>
      <c r="ALK62" s="77"/>
      <c r="ALL62" s="77"/>
      <c r="ALM62" s="77"/>
      <c r="ALN62" s="77"/>
      <c r="ALO62" s="77"/>
      <c r="ALP62" s="77"/>
      <c r="ALQ62" s="77"/>
      <c r="ALR62" s="74"/>
      <c r="ALS62" s="77"/>
      <c r="ALT62" s="77"/>
      <c r="ALU62" s="77"/>
      <c r="ALV62" s="77"/>
      <c r="ALW62" s="77"/>
      <c r="ALX62" s="77"/>
      <c r="ALY62" s="77"/>
      <c r="ALZ62" s="77"/>
      <c r="AMA62" s="77"/>
      <c r="AMB62" s="77"/>
      <c r="AMC62" s="77"/>
      <c r="AMD62" s="77"/>
      <c r="AME62" s="77"/>
      <c r="AMF62" s="77"/>
      <c r="AMG62" s="74"/>
      <c r="AMH62" s="77"/>
      <c r="AMI62" s="77"/>
      <c r="AMJ62" s="77"/>
      <c r="AMK62" s="77"/>
      <c r="AML62" s="77"/>
      <c r="AMM62" s="77"/>
      <c r="AMN62" s="77"/>
      <c r="AMO62" s="77"/>
      <c r="AMP62" s="77"/>
      <c r="AMQ62" s="77"/>
      <c r="AMR62" s="77"/>
      <c r="AMS62" s="77"/>
      <c r="AMT62" s="77"/>
      <c r="AMU62" s="77"/>
      <c r="AMV62" s="74"/>
      <c r="AMW62" s="77"/>
      <c r="AMX62" s="77"/>
      <c r="AMY62" s="77"/>
      <c r="AMZ62" s="77"/>
      <c r="ANA62" s="77"/>
      <c r="ANB62" s="77"/>
      <c r="ANC62" s="77"/>
      <c r="AND62" s="77"/>
      <c r="ANE62" s="77"/>
      <c r="ANF62" s="77"/>
      <c r="ANG62" s="77"/>
      <c r="ANH62" s="77"/>
      <c r="ANI62" s="77"/>
      <c r="ANJ62" s="77"/>
      <c r="ANK62" s="74"/>
      <c r="ANL62" s="77"/>
      <c r="ANM62" s="77"/>
      <c r="ANN62" s="77"/>
      <c r="ANO62" s="77"/>
      <c r="ANP62" s="77"/>
      <c r="ANQ62" s="77"/>
      <c r="ANR62" s="77"/>
      <c r="ANS62" s="77"/>
      <c r="ANT62" s="77"/>
      <c r="ANU62" s="77"/>
      <c r="ANV62" s="77"/>
      <c r="ANW62" s="77"/>
      <c r="ANX62" s="77"/>
      <c r="ANY62" s="77"/>
      <c r="ANZ62" s="74"/>
      <c r="AOA62" s="77"/>
      <c r="AOB62" s="77"/>
      <c r="AOC62" s="77"/>
      <c r="AOD62" s="77"/>
      <c r="AOE62" s="77"/>
      <c r="AOF62" s="77"/>
      <c r="AOG62" s="77"/>
      <c r="AOH62" s="77"/>
      <c r="AOI62" s="77"/>
      <c r="AOJ62" s="77"/>
      <c r="AOK62" s="77"/>
      <c r="AOL62" s="77"/>
      <c r="AOM62" s="77"/>
      <c r="AON62" s="77"/>
      <c r="AOO62" s="74"/>
      <c r="AOP62" s="77"/>
      <c r="AOQ62" s="77"/>
      <c r="AOR62" s="77"/>
      <c r="AOS62" s="77"/>
      <c r="AOT62" s="77"/>
      <c r="AOU62" s="77"/>
      <c r="AOV62" s="77"/>
      <c r="AOW62" s="77"/>
      <c r="AOX62" s="77"/>
      <c r="AOY62" s="77"/>
      <c r="AOZ62" s="77"/>
      <c r="APA62" s="77"/>
      <c r="APB62" s="77"/>
      <c r="APC62" s="77"/>
      <c r="APD62" s="74"/>
      <c r="APE62" s="77"/>
      <c r="APF62" s="77"/>
      <c r="APG62" s="77"/>
      <c r="APH62" s="77"/>
      <c r="API62" s="77"/>
      <c r="APJ62" s="77"/>
      <c r="APK62" s="77"/>
      <c r="APL62" s="77"/>
      <c r="APM62" s="77"/>
      <c r="APN62" s="77"/>
      <c r="APO62" s="77"/>
      <c r="APP62" s="77"/>
      <c r="APQ62" s="77"/>
      <c r="APR62" s="77"/>
      <c r="APS62" s="74"/>
      <c r="APT62" s="77"/>
      <c r="APU62" s="77"/>
      <c r="APV62" s="77"/>
      <c r="APW62" s="77"/>
      <c r="APX62" s="77"/>
      <c r="APY62" s="77"/>
      <c r="APZ62" s="77"/>
      <c r="AQA62" s="77"/>
      <c r="AQB62" s="77"/>
      <c r="AQC62" s="77"/>
      <c r="AQD62" s="77"/>
      <c r="AQE62" s="77"/>
      <c r="AQF62" s="77"/>
      <c r="AQG62" s="77"/>
      <c r="AQH62" s="74"/>
      <c r="AQI62" s="77"/>
      <c r="AQJ62" s="77"/>
      <c r="AQK62" s="77"/>
      <c r="AQL62" s="77"/>
      <c r="AQM62" s="77"/>
      <c r="AQN62" s="77"/>
      <c r="AQO62" s="77"/>
      <c r="AQP62" s="77"/>
      <c r="AQQ62" s="77"/>
      <c r="AQR62" s="77"/>
      <c r="AQS62" s="77"/>
      <c r="AQT62" s="77"/>
      <c r="AQU62" s="77"/>
      <c r="AQV62" s="77"/>
      <c r="AQW62" s="74"/>
      <c r="AQX62" s="77"/>
      <c r="AQY62" s="77"/>
      <c r="AQZ62" s="77"/>
      <c r="ARA62" s="77"/>
      <c r="ARB62" s="77"/>
      <c r="ARC62" s="77"/>
      <c r="ARD62" s="77"/>
      <c r="ARE62" s="77"/>
      <c r="ARF62" s="77"/>
      <c r="ARG62" s="77"/>
      <c r="ARH62" s="77"/>
      <c r="ARI62" s="77"/>
      <c r="ARJ62" s="77"/>
      <c r="ARK62" s="77"/>
      <c r="ARL62" s="74"/>
      <c r="ARM62" s="77"/>
      <c r="ARN62" s="77"/>
      <c r="ARO62" s="77"/>
      <c r="ARP62" s="77"/>
      <c r="ARQ62" s="77"/>
      <c r="ARR62" s="77"/>
      <c r="ARS62" s="77"/>
      <c r="ART62" s="77"/>
      <c r="ARU62" s="77"/>
      <c r="ARV62" s="77"/>
      <c r="ARW62" s="77"/>
      <c r="ARX62" s="77"/>
      <c r="ARY62" s="77"/>
      <c r="ARZ62" s="77"/>
      <c r="ASA62" s="74"/>
      <c r="ASB62" s="77"/>
      <c r="ASC62" s="77"/>
      <c r="ASD62" s="77"/>
      <c r="ASE62" s="77"/>
      <c r="ASF62" s="77"/>
      <c r="ASG62" s="77"/>
      <c r="ASH62" s="77"/>
      <c r="ASI62" s="77"/>
      <c r="ASJ62" s="77"/>
      <c r="ASK62" s="77"/>
      <c r="ASL62" s="77"/>
      <c r="ASM62" s="77"/>
      <c r="ASN62" s="77"/>
      <c r="ASO62" s="77"/>
      <c r="ASP62" s="74"/>
      <c r="ASQ62" s="77"/>
      <c r="ASR62" s="77"/>
      <c r="ASS62" s="77"/>
      <c r="AST62" s="77"/>
      <c r="ASU62" s="77"/>
      <c r="ASV62" s="77"/>
      <c r="ASW62" s="77"/>
      <c r="ASX62" s="77"/>
      <c r="ASY62" s="77"/>
      <c r="ASZ62" s="77"/>
      <c r="ATA62" s="77"/>
      <c r="ATB62" s="77"/>
      <c r="ATC62" s="77"/>
      <c r="ATD62" s="77"/>
      <c r="ATE62" s="74"/>
      <c r="ATF62" s="77"/>
      <c r="ATG62" s="77"/>
      <c r="ATH62" s="77"/>
      <c r="ATI62" s="77"/>
      <c r="ATJ62" s="77"/>
      <c r="ATK62" s="77"/>
      <c r="ATL62" s="77"/>
      <c r="ATM62" s="77"/>
      <c r="ATN62" s="77"/>
      <c r="ATO62" s="77"/>
      <c r="ATP62" s="77"/>
      <c r="ATQ62" s="77"/>
      <c r="ATR62" s="77"/>
      <c r="ATS62" s="77"/>
      <c r="ATT62" s="74"/>
      <c r="ATU62" s="77"/>
      <c r="ATV62" s="77"/>
      <c r="ATW62" s="77"/>
      <c r="ATX62" s="77"/>
      <c r="ATY62" s="77"/>
      <c r="ATZ62" s="77"/>
      <c r="AUA62" s="77"/>
      <c r="AUB62" s="77"/>
      <c r="AUC62" s="77"/>
      <c r="AUD62" s="77"/>
      <c r="AUE62" s="77"/>
      <c r="AUF62" s="77"/>
      <c r="AUG62" s="77"/>
      <c r="AUH62" s="77"/>
      <c r="AUI62" s="74"/>
      <c r="AUJ62" s="77"/>
      <c r="AUK62" s="77"/>
      <c r="AUL62" s="77"/>
      <c r="AUM62" s="77"/>
      <c r="AUN62" s="77"/>
      <c r="AUO62" s="77"/>
      <c r="AUP62" s="77"/>
      <c r="AUQ62" s="77"/>
      <c r="AUR62" s="77"/>
      <c r="AUS62" s="77"/>
      <c r="AUT62" s="77"/>
      <c r="AUU62" s="77"/>
      <c r="AUV62" s="77"/>
      <c r="AUW62" s="77"/>
      <c r="AUX62" s="74"/>
      <c r="AUY62" s="77"/>
      <c r="AUZ62" s="77"/>
      <c r="AVA62" s="77"/>
      <c r="AVB62" s="77"/>
      <c r="AVC62" s="77"/>
      <c r="AVD62" s="77"/>
      <c r="AVE62" s="77"/>
      <c r="AVF62" s="77"/>
      <c r="AVG62" s="77"/>
      <c r="AVH62" s="77"/>
      <c r="AVI62" s="77"/>
      <c r="AVJ62" s="77"/>
      <c r="AVK62" s="77"/>
      <c r="AVL62" s="77"/>
      <c r="AVM62" s="74"/>
      <c r="AVN62" s="77"/>
      <c r="AVO62" s="77"/>
      <c r="AVP62" s="77"/>
      <c r="AVQ62" s="77"/>
      <c r="AVR62" s="77"/>
      <c r="AVS62" s="77"/>
      <c r="AVT62" s="77"/>
      <c r="AVU62" s="77"/>
      <c r="AVV62" s="77"/>
      <c r="AVW62" s="77"/>
      <c r="AVX62" s="77"/>
      <c r="AVY62" s="77"/>
      <c r="AVZ62" s="77"/>
      <c r="AWA62" s="77"/>
      <c r="AWB62" s="74"/>
      <c r="AWC62" s="77"/>
      <c r="AWD62" s="77"/>
      <c r="AWE62" s="77"/>
      <c r="AWF62" s="77"/>
      <c r="AWG62" s="77"/>
      <c r="AWH62" s="77"/>
      <c r="AWI62" s="77"/>
      <c r="AWJ62" s="77"/>
      <c r="AWK62" s="77"/>
      <c r="AWL62" s="77"/>
      <c r="AWM62" s="77"/>
      <c r="AWN62" s="77"/>
      <c r="AWO62" s="77"/>
      <c r="AWP62" s="77"/>
      <c r="AWQ62" s="74"/>
      <c r="AWR62" s="77"/>
      <c r="AWS62" s="77"/>
      <c r="AWT62" s="77"/>
      <c r="AWU62" s="77"/>
      <c r="AWV62" s="77"/>
      <c r="AWW62" s="77"/>
      <c r="AWX62" s="77"/>
      <c r="AWY62" s="77"/>
      <c r="AWZ62" s="77"/>
      <c r="AXA62" s="77"/>
      <c r="AXB62" s="77"/>
      <c r="AXC62" s="77"/>
      <c r="AXD62" s="77"/>
      <c r="AXE62" s="77"/>
      <c r="AXF62" s="74"/>
      <c r="AXG62" s="77"/>
      <c r="AXH62" s="77"/>
      <c r="AXI62" s="77"/>
      <c r="AXJ62" s="77"/>
      <c r="AXK62" s="77"/>
      <c r="AXL62" s="77"/>
      <c r="AXM62" s="77"/>
      <c r="AXN62" s="77"/>
      <c r="AXO62" s="77"/>
      <c r="AXP62" s="77"/>
      <c r="AXQ62" s="77"/>
      <c r="AXR62" s="77"/>
      <c r="AXS62" s="77"/>
      <c r="AXT62" s="77"/>
      <c r="AXU62" s="74"/>
      <c r="AXV62" s="77"/>
      <c r="AXW62" s="77"/>
      <c r="AXX62" s="77"/>
      <c r="AXY62" s="77"/>
      <c r="AXZ62" s="77"/>
      <c r="AYA62" s="77"/>
      <c r="AYB62" s="77"/>
      <c r="AYC62" s="77"/>
      <c r="AYD62" s="77"/>
      <c r="AYE62" s="77"/>
      <c r="AYF62" s="77"/>
      <c r="AYG62" s="77"/>
      <c r="AYH62" s="77"/>
      <c r="AYI62" s="77"/>
      <c r="AYJ62" s="74"/>
      <c r="AYK62" s="77"/>
      <c r="AYL62" s="77"/>
      <c r="AYM62" s="77"/>
      <c r="AYN62" s="77"/>
      <c r="AYO62" s="77"/>
      <c r="AYP62" s="77"/>
      <c r="AYQ62" s="77"/>
      <c r="AYR62" s="77"/>
      <c r="AYS62" s="77"/>
      <c r="AYT62" s="77"/>
      <c r="AYU62" s="77"/>
      <c r="AYV62" s="77"/>
      <c r="AYW62" s="77"/>
      <c r="AYX62" s="77"/>
      <c r="AYY62" s="74"/>
      <c r="AYZ62" s="77"/>
      <c r="AZA62" s="77"/>
      <c r="AZB62" s="77"/>
      <c r="AZC62" s="77"/>
      <c r="AZD62" s="77"/>
      <c r="AZE62" s="77"/>
      <c r="AZF62" s="77"/>
      <c r="AZG62" s="77"/>
      <c r="AZH62" s="77"/>
      <c r="AZI62" s="77"/>
      <c r="AZJ62" s="77"/>
      <c r="AZK62" s="77"/>
      <c r="AZL62" s="77"/>
      <c r="AZM62" s="77"/>
      <c r="AZN62" s="74"/>
      <c r="AZO62" s="77"/>
      <c r="AZP62" s="77"/>
      <c r="AZQ62" s="77"/>
      <c r="AZR62" s="77"/>
      <c r="AZS62" s="77"/>
      <c r="AZT62" s="77"/>
      <c r="AZU62" s="77"/>
      <c r="AZV62" s="77"/>
      <c r="AZW62" s="77"/>
      <c r="AZX62" s="77"/>
      <c r="AZY62" s="77"/>
      <c r="AZZ62" s="77"/>
      <c r="BAA62" s="77"/>
      <c r="BAB62" s="77"/>
      <c r="BAC62" s="74"/>
      <c r="BAD62" s="77"/>
      <c r="BAE62" s="77"/>
      <c r="BAF62" s="77"/>
      <c r="BAG62" s="77"/>
      <c r="BAH62" s="77"/>
      <c r="BAI62" s="77"/>
      <c r="BAJ62" s="77"/>
      <c r="BAK62" s="77"/>
      <c r="BAL62" s="77"/>
      <c r="BAM62" s="77"/>
      <c r="BAN62" s="77"/>
      <c r="BAO62" s="77"/>
      <c r="BAP62" s="77"/>
      <c r="BAQ62" s="77"/>
      <c r="BAR62" s="74"/>
      <c r="BAS62" s="77"/>
      <c r="BAT62" s="77"/>
      <c r="BAU62" s="77"/>
      <c r="BAV62" s="77"/>
      <c r="BAW62" s="77"/>
      <c r="BAX62" s="77"/>
      <c r="BAY62" s="77"/>
      <c r="BAZ62" s="77"/>
      <c r="BBA62" s="77"/>
      <c r="BBB62" s="77"/>
      <c r="BBC62" s="77"/>
      <c r="BBD62" s="77"/>
      <c r="BBE62" s="77"/>
      <c r="BBF62" s="77"/>
      <c r="BBG62" s="74"/>
      <c r="BBH62" s="77"/>
      <c r="BBI62" s="77"/>
      <c r="BBJ62" s="77"/>
      <c r="BBK62" s="77"/>
      <c r="BBL62" s="77"/>
      <c r="BBM62" s="77"/>
      <c r="BBN62" s="77"/>
      <c r="BBO62" s="77"/>
      <c r="BBP62" s="77"/>
      <c r="BBQ62" s="77"/>
      <c r="BBR62" s="77"/>
      <c r="BBS62" s="77"/>
      <c r="BBT62" s="77"/>
      <c r="BBU62" s="77"/>
      <c r="BBV62" s="74"/>
      <c r="BBW62" s="77"/>
      <c r="BBX62" s="77"/>
      <c r="BBY62" s="77"/>
      <c r="BBZ62" s="77"/>
      <c r="BCA62" s="77"/>
      <c r="BCB62" s="77"/>
      <c r="BCC62" s="77"/>
      <c r="BCD62" s="77"/>
      <c r="BCE62" s="77"/>
      <c r="BCF62" s="77"/>
      <c r="BCG62" s="77"/>
      <c r="BCH62" s="77"/>
      <c r="BCI62" s="77"/>
      <c r="BCJ62" s="77"/>
      <c r="BCK62" s="74"/>
      <c r="BCL62" s="77"/>
      <c r="BCM62" s="77"/>
      <c r="BCN62" s="77"/>
      <c r="BCO62" s="77"/>
      <c r="BCP62" s="77"/>
      <c r="BCQ62" s="77"/>
      <c r="BCR62" s="77"/>
      <c r="BCS62" s="77"/>
      <c r="BCT62" s="77"/>
      <c r="BCU62" s="77"/>
      <c r="BCV62" s="77"/>
      <c r="BCW62" s="77"/>
      <c r="BCX62" s="77"/>
      <c r="BCY62" s="77"/>
      <c r="BCZ62" s="74"/>
      <c r="BDA62" s="77"/>
      <c r="BDB62" s="77"/>
      <c r="BDC62" s="77"/>
      <c r="BDD62" s="77"/>
      <c r="BDE62" s="77"/>
      <c r="BDF62" s="77"/>
      <c r="BDG62" s="77"/>
      <c r="BDH62" s="77"/>
      <c r="BDI62" s="77"/>
      <c r="BDJ62" s="77"/>
      <c r="BDK62" s="77"/>
      <c r="BDL62" s="77"/>
      <c r="BDM62" s="77"/>
      <c r="BDN62" s="77"/>
      <c r="BDO62" s="74"/>
      <c r="BDP62" s="77"/>
      <c r="BDQ62" s="77"/>
      <c r="BDR62" s="77"/>
      <c r="BDS62" s="77"/>
      <c r="BDT62" s="77"/>
      <c r="BDU62" s="77"/>
      <c r="BDV62" s="77"/>
      <c r="BDW62" s="77"/>
      <c r="BDX62" s="77"/>
      <c r="BDY62" s="77"/>
      <c r="BDZ62" s="77"/>
      <c r="BEA62" s="77"/>
      <c r="BEB62" s="77"/>
      <c r="BEC62" s="77"/>
      <c r="BED62" s="74"/>
      <c r="BEE62" s="77"/>
      <c r="BEF62" s="77"/>
      <c r="BEG62" s="77"/>
      <c r="BEH62" s="77"/>
      <c r="BEI62" s="77"/>
      <c r="BEJ62" s="77"/>
      <c r="BEK62" s="77"/>
      <c r="BEL62" s="77"/>
      <c r="BEM62" s="77"/>
      <c r="BEN62" s="77"/>
      <c r="BEO62" s="77"/>
      <c r="BEP62" s="77"/>
      <c r="BEQ62" s="77"/>
      <c r="BER62" s="77"/>
      <c r="BES62" s="74"/>
      <c r="BET62" s="77"/>
      <c r="BEU62" s="77"/>
      <c r="BEV62" s="77"/>
      <c r="BEW62" s="77"/>
      <c r="BEX62" s="77"/>
      <c r="BEY62" s="77"/>
      <c r="BEZ62" s="77"/>
      <c r="BFA62" s="77"/>
      <c r="BFB62" s="77"/>
      <c r="BFC62" s="77"/>
      <c r="BFD62" s="77"/>
      <c r="BFE62" s="77"/>
      <c r="BFF62" s="77"/>
      <c r="BFG62" s="77"/>
      <c r="BFH62" s="74"/>
      <c r="BFI62" s="77"/>
      <c r="BFJ62" s="77"/>
      <c r="BFK62" s="77"/>
      <c r="BFL62" s="77"/>
      <c r="BFM62" s="77"/>
      <c r="BFN62" s="77"/>
      <c r="BFO62" s="77"/>
      <c r="BFP62" s="77"/>
      <c r="BFQ62" s="77"/>
      <c r="BFR62" s="77"/>
      <c r="BFS62" s="77"/>
      <c r="BFT62" s="77"/>
      <c r="BFU62" s="77"/>
      <c r="BFV62" s="77"/>
      <c r="BFW62" s="74"/>
      <c r="BFX62" s="77"/>
      <c r="BFY62" s="77"/>
      <c r="BFZ62" s="77"/>
      <c r="BGA62" s="77"/>
      <c r="BGB62" s="77"/>
      <c r="BGC62" s="77"/>
      <c r="BGD62" s="77"/>
      <c r="BGE62" s="77"/>
      <c r="BGF62" s="77"/>
      <c r="BGG62" s="77"/>
      <c r="BGH62" s="77"/>
      <c r="BGI62" s="77"/>
      <c r="BGJ62" s="77"/>
      <c r="BGK62" s="77"/>
      <c r="BGL62" s="74"/>
      <c r="BGM62" s="77"/>
      <c r="BGN62" s="77"/>
      <c r="BGO62" s="77"/>
      <c r="BGP62" s="77"/>
      <c r="BGQ62" s="77"/>
      <c r="BGR62" s="77"/>
      <c r="BGS62" s="77"/>
      <c r="BGT62" s="77"/>
      <c r="BGU62" s="77"/>
      <c r="BGV62" s="77"/>
      <c r="BGW62" s="77"/>
      <c r="BGX62" s="77"/>
      <c r="BGY62" s="77"/>
      <c r="BGZ62" s="77"/>
      <c r="BHA62" s="74"/>
      <c r="BHB62" s="77"/>
      <c r="BHC62" s="77"/>
      <c r="BHD62" s="77"/>
      <c r="BHE62" s="77"/>
      <c r="BHF62" s="77"/>
      <c r="BHG62" s="77"/>
      <c r="BHH62" s="77"/>
      <c r="BHI62" s="77"/>
      <c r="BHJ62" s="77"/>
      <c r="BHK62" s="77"/>
      <c r="BHL62" s="77"/>
      <c r="BHM62" s="77"/>
      <c r="BHN62" s="77"/>
      <c r="BHO62" s="77"/>
      <c r="BHP62" s="74"/>
      <c r="BHQ62" s="77"/>
      <c r="BHR62" s="77"/>
      <c r="BHS62" s="77"/>
      <c r="BHT62" s="77"/>
      <c r="BHU62" s="77"/>
      <c r="BHV62" s="77"/>
      <c r="BHW62" s="77"/>
      <c r="BHX62" s="77"/>
      <c r="BHY62" s="77"/>
      <c r="BHZ62" s="77"/>
      <c r="BIA62" s="77"/>
      <c r="BIB62" s="77"/>
      <c r="BIC62" s="77"/>
      <c r="BID62" s="77"/>
      <c r="BIE62" s="74"/>
      <c r="BIF62" s="77"/>
      <c r="BIG62" s="77"/>
      <c r="BIH62" s="77"/>
      <c r="BII62" s="77"/>
      <c r="BIJ62" s="77"/>
      <c r="BIK62" s="77"/>
      <c r="BIL62" s="77"/>
      <c r="BIM62" s="77"/>
      <c r="BIN62" s="77"/>
      <c r="BIO62" s="77"/>
      <c r="BIP62" s="77"/>
      <c r="BIQ62" s="77"/>
      <c r="BIR62" s="77"/>
      <c r="BIS62" s="77"/>
      <c r="BIT62" s="74"/>
      <c r="BIU62" s="77"/>
      <c r="BIV62" s="77"/>
      <c r="BIW62" s="77"/>
      <c r="BIX62" s="77"/>
      <c r="BIY62" s="77"/>
      <c r="BIZ62" s="77"/>
      <c r="BJA62" s="77"/>
      <c r="BJB62" s="77"/>
      <c r="BJC62" s="77"/>
      <c r="BJD62" s="77"/>
      <c r="BJE62" s="77"/>
      <c r="BJF62" s="77"/>
      <c r="BJG62" s="77"/>
      <c r="BJH62" s="77"/>
      <c r="BJI62" s="74"/>
      <c r="BJJ62" s="77"/>
      <c r="BJK62" s="77"/>
      <c r="BJL62" s="77"/>
      <c r="BJM62" s="77"/>
      <c r="BJN62" s="77"/>
      <c r="BJO62" s="77"/>
      <c r="BJP62" s="77"/>
      <c r="BJQ62" s="77"/>
      <c r="BJR62" s="77"/>
      <c r="BJS62" s="77"/>
      <c r="BJT62" s="77"/>
      <c r="BJU62" s="77"/>
      <c r="BJV62" s="77"/>
      <c r="BJW62" s="77"/>
      <c r="BJX62" s="74"/>
      <c r="BJY62" s="77"/>
      <c r="BJZ62" s="77"/>
      <c r="BKA62" s="77"/>
      <c r="BKB62" s="77"/>
      <c r="BKC62" s="77"/>
      <c r="BKD62" s="77"/>
      <c r="BKE62" s="77"/>
      <c r="BKF62" s="77"/>
      <c r="BKG62" s="77"/>
      <c r="BKH62" s="77"/>
      <c r="BKI62" s="77"/>
      <c r="BKJ62" s="77"/>
      <c r="BKK62" s="77"/>
      <c r="BKL62" s="77"/>
      <c r="BKM62" s="74"/>
      <c r="BKN62" s="77"/>
      <c r="BKO62" s="77"/>
      <c r="BKP62" s="77"/>
      <c r="BKQ62" s="77"/>
      <c r="BKR62" s="77"/>
      <c r="BKS62" s="77"/>
      <c r="BKT62" s="77"/>
      <c r="BKU62" s="77"/>
      <c r="BKV62" s="77"/>
      <c r="BKW62" s="77"/>
      <c r="BKX62" s="77"/>
      <c r="BKY62" s="77"/>
      <c r="BKZ62" s="77"/>
      <c r="BLA62" s="77"/>
      <c r="BLB62" s="74"/>
      <c r="BLC62" s="77"/>
      <c r="BLD62" s="77"/>
      <c r="BLE62" s="77"/>
      <c r="BLF62" s="77"/>
      <c r="BLG62" s="77"/>
      <c r="BLH62" s="77"/>
      <c r="BLI62" s="77"/>
      <c r="BLJ62" s="77"/>
      <c r="BLK62" s="77"/>
      <c r="BLL62" s="77"/>
      <c r="BLM62" s="77"/>
      <c r="BLN62" s="77"/>
      <c r="BLO62" s="77"/>
      <c r="BLP62" s="77"/>
      <c r="BLQ62" s="74"/>
      <c r="BLR62" s="77"/>
      <c r="BLS62" s="77"/>
      <c r="BLT62" s="77"/>
      <c r="BLU62" s="77"/>
      <c r="BLV62" s="77"/>
      <c r="BLW62" s="77"/>
      <c r="BLX62" s="77"/>
      <c r="BLY62" s="77"/>
      <c r="BLZ62" s="77"/>
      <c r="BMA62" s="77"/>
      <c r="BMB62" s="77"/>
      <c r="BMC62" s="77"/>
      <c r="BMD62" s="77"/>
      <c r="BME62" s="77"/>
      <c r="BMF62" s="74"/>
      <c r="BMG62" s="77"/>
      <c r="BMH62" s="77"/>
      <c r="BMI62" s="77"/>
      <c r="BMJ62" s="77"/>
      <c r="BMK62" s="77"/>
      <c r="BML62" s="77"/>
      <c r="BMM62" s="77"/>
      <c r="BMN62" s="77"/>
      <c r="BMO62" s="77"/>
      <c r="BMP62" s="77"/>
      <c r="BMQ62" s="77"/>
      <c r="BMR62" s="77"/>
      <c r="BMS62" s="77"/>
      <c r="BMT62" s="77"/>
      <c r="BMU62" s="74"/>
      <c r="BMV62" s="77"/>
      <c r="BMW62" s="77"/>
      <c r="BMX62" s="77"/>
      <c r="BMY62" s="77"/>
      <c r="BMZ62" s="77"/>
      <c r="BNA62" s="77"/>
      <c r="BNB62" s="77"/>
      <c r="BNC62" s="77"/>
      <c r="BND62" s="77"/>
      <c r="BNE62" s="77"/>
      <c r="BNF62" s="77"/>
      <c r="BNG62" s="77"/>
      <c r="BNH62" s="77"/>
      <c r="BNI62" s="77"/>
      <c r="BNJ62" s="74"/>
      <c r="BNK62" s="77"/>
      <c r="BNL62" s="77"/>
      <c r="BNM62" s="77"/>
      <c r="BNN62" s="77"/>
      <c r="BNO62" s="77"/>
      <c r="BNP62" s="77"/>
      <c r="BNQ62" s="77"/>
      <c r="BNR62" s="77"/>
      <c r="BNS62" s="77"/>
      <c r="BNT62" s="77"/>
      <c r="BNU62" s="77"/>
      <c r="BNV62" s="77"/>
      <c r="BNW62" s="77"/>
      <c r="BNX62" s="77"/>
      <c r="BNY62" s="74"/>
      <c r="BNZ62" s="77"/>
      <c r="BOA62" s="77"/>
      <c r="BOB62" s="77"/>
      <c r="BOC62" s="77"/>
      <c r="BOD62" s="77"/>
      <c r="BOE62" s="77"/>
      <c r="BOF62" s="77"/>
      <c r="BOG62" s="77"/>
      <c r="BOH62" s="77"/>
      <c r="BOI62" s="77"/>
      <c r="BOJ62" s="77"/>
      <c r="BOK62" s="77"/>
      <c r="BOL62" s="77"/>
      <c r="BOM62" s="77"/>
      <c r="BON62" s="74"/>
      <c r="BOO62" s="77"/>
      <c r="BOP62" s="77"/>
      <c r="BOQ62" s="77"/>
      <c r="BOR62" s="77"/>
      <c r="BOS62" s="77"/>
      <c r="BOT62" s="77"/>
      <c r="BOU62" s="77"/>
      <c r="BOV62" s="77"/>
      <c r="BOW62" s="77"/>
      <c r="BOX62" s="77"/>
      <c r="BOY62" s="77"/>
      <c r="BOZ62" s="77"/>
      <c r="BPA62" s="77"/>
      <c r="BPB62" s="77"/>
      <c r="BPC62" s="74"/>
      <c r="BPD62" s="77"/>
      <c r="BPE62" s="77"/>
      <c r="BPF62" s="77"/>
      <c r="BPG62" s="77"/>
      <c r="BPH62" s="77"/>
      <c r="BPI62" s="77"/>
      <c r="BPJ62" s="77"/>
      <c r="BPK62" s="77"/>
      <c r="BPL62" s="77"/>
      <c r="BPM62" s="77"/>
      <c r="BPN62" s="77"/>
      <c r="BPO62" s="77"/>
      <c r="BPP62" s="77"/>
      <c r="BPQ62" s="77"/>
      <c r="BPR62" s="74"/>
      <c r="BPS62" s="77"/>
      <c r="BPT62" s="77"/>
      <c r="BPU62" s="77"/>
      <c r="BPV62" s="77"/>
      <c r="BPW62" s="77"/>
      <c r="BPX62" s="77"/>
      <c r="BPY62" s="77"/>
      <c r="BPZ62" s="77"/>
      <c r="BQA62" s="77"/>
      <c r="BQB62" s="77"/>
      <c r="BQC62" s="77"/>
      <c r="BQD62" s="77"/>
      <c r="BQE62" s="77"/>
      <c r="BQF62" s="77"/>
      <c r="BQG62" s="74"/>
      <c r="BQH62" s="77"/>
      <c r="BQI62" s="77"/>
      <c r="BQJ62" s="77"/>
      <c r="BQK62" s="77"/>
      <c r="BQL62" s="77"/>
      <c r="BQM62" s="77"/>
      <c r="BQN62" s="77"/>
      <c r="BQO62" s="77"/>
      <c r="BQP62" s="77"/>
      <c r="BQQ62" s="77"/>
      <c r="BQR62" s="77"/>
      <c r="BQS62" s="77"/>
      <c r="BQT62" s="77"/>
      <c r="BQU62" s="77"/>
      <c r="BQV62" s="74"/>
      <c r="BQW62" s="77"/>
      <c r="BQX62" s="77"/>
      <c r="BQY62" s="77"/>
      <c r="BQZ62" s="77"/>
      <c r="BRA62" s="77"/>
      <c r="BRB62" s="77"/>
      <c r="BRC62" s="77"/>
      <c r="BRD62" s="77"/>
      <c r="BRE62" s="77"/>
      <c r="BRF62" s="77"/>
      <c r="BRG62" s="77"/>
      <c r="BRH62" s="77"/>
      <c r="BRI62" s="77"/>
      <c r="BRJ62" s="77"/>
      <c r="BRK62" s="74"/>
      <c r="BRL62" s="77"/>
      <c r="BRM62" s="77"/>
      <c r="BRN62" s="77"/>
      <c r="BRO62" s="77"/>
      <c r="BRP62" s="77"/>
      <c r="BRQ62" s="77"/>
      <c r="BRR62" s="77"/>
      <c r="BRS62" s="77"/>
      <c r="BRT62" s="77"/>
      <c r="BRU62" s="77"/>
      <c r="BRV62" s="77"/>
      <c r="BRW62" s="77"/>
      <c r="BRX62" s="77"/>
      <c r="BRY62" s="77"/>
      <c r="BRZ62" s="74"/>
      <c r="BSA62" s="77"/>
      <c r="BSB62" s="77"/>
      <c r="BSC62" s="77"/>
      <c r="BSD62" s="77"/>
      <c r="BSE62" s="77"/>
      <c r="BSF62" s="77"/>
      <c r="BSG62" s="77"/>
      <c r="BSH62" s="77"/>
      <c r="BSI62" s="77"/>
      <c r="BSJ62" s="77"/>
      <c r="BSK62" s="77"/>
      <c r="BSL62" s="77"/>
      <c r="BSM62" s="77"/>
      <c r="BSN62" s="77"/>
      <c r="BSO62" s="74"/>
      <c r="BSP62" s="77"/>
      <c r="BSQ62" s="77"/>
      <c r="BSR62" s="77"/>
      <c r="BSS62" s="77"/>
      <c r="BST62" s="77"/>
      <c r="BSU62" s="77"/>
      <c r="BSV62" s="77"/>
      <c r="BSW62" s="77"/>
      <c r="BSX62" s="77"/>
      <c r="BSY62" s="77"/>
      <c r="BSZ62" s="77"/>
      <c r="BTA62" s="77"/>
      <c r="BTB62" s="77"/>
      <c r="BTC62" s="77"/>
      <c r="BTD62" s="74"/>
      <c r="BTE62" s="77"/>
      <c r="BTF62" s="77"/>
      <c r="BTG62" s="77"/>
      <c r="BTH62" s="77"/>
      <c r="BTI62" s="77"/>
      <c r="BTJ62" s="77"/>
      <c r="BTK62" s="77"/>
      <c r="BTL62" s="77"/>
      <c r="BTM62" s="77"/>
      <c r="BTN62" s="77"/>
      <c r="BTO62" s="77"/>
      <c r="BTP62" s="77"/>
      <c r="BTQ62" s="77"/>
      <c r="BTR62" s="77"/>
      <c r="BTS62" s="74"/>
      <c r="BTT62" s="77"/>
      <c r="BTU62" s="77"/>
      <c r="BTV62" s="77"/>
      <c r="BTW62" s="77"/>
      <c r="BTX62" s="77"/>
      <c r="BTY62" s="77"/>
      <c r="BTZ62" s="77"/>
      <c r="BUA62" s="77"/>
      <c r="BUB62" s="77"/>
      <c r="BUC62" s="77"/>
      <c r="BUD62" s="77"/>
      <c r="BUE62" s="77"/>
      <c r="BUF62" s="77"/>
      <c r="BUG62" s="77"/>
      <c r="BUH62" s="74"/>
      <c r="BUI62" s="77"/>
      <c r="BUJ62" s="77"/>
      <c r="BUK62" s="77"/>
      <c r="BUL62" s="77"/>
      <c r="BUM62" s="77"/>
      <c r="BUN62" s="77"/>
      <c r="BUO62" s="77"/>
      <c r="BUP62" s="77"/>
      <c r="BUQ62" s="77"/>
      <c r="BUR62" s="77"/>
      <c r="BUS62" s="77"/>
      <c r="BUT62" s="77"/>
      <c r="BUU62" s="77"/>
      <c r="BUV62" s="77"/>
      <c r="BUW62" s="74"/>
      <c r="BUX62" s="77"/>
      <c r="BUY62" s="77"/>
      <c r="BUZ62" s="77"/>
      <c r="BVA62" s="77"/>
      <c r="BVB62" s="77"/>
      <c r="BVC62" s="77"/>
      <c r="BVD62" s="77"/>
      <c r="BVE62" s="77"/>
      <c r="BVF62" s="77"/>
      <c r="BVG62" s="77"/>
      <c r="BVH62" s="77"/>
      <c r="BVI62" s="77"/>
      <c r="BVJ62" s="77"/>
      <c r="BVK62" s="77"/>
      <c r="BVL62" s="74"/>
      <c r="BVM62" s="77"/>
      <c r="BVN62" s="77"/>
      <c r="BVO62" s="77"/>
      <c r="BVP62" s="77"/>
      <c r="BVQ62" s="77"/>
      <c r="BVR62" s="77"/>
      <c r="BVS62" s="77"/>
      <c r="BVT62" s="77"/>
      <c r="BVU62" s="77"/>
      <c r="BVV62" s="77"/>
      <c r="BVW62" s="77"/>
      <c r="BVX62" s="77"/>
      <c r="BVY62" s="77"/>
      <c r="BVZ62" s="77"/>
      <c r="BWA62" s="74"/>
      <c r="BWB62" s="77"/>
      <c r="BWC62" s="77"/>
      <c r="BWD62" s="77"/>
      <c r="BWE62" s="77"/>
      <c r="BWF62" s="77"/>
      <c r="BWG62" s="77"/>
      <c r="BWH62" s="77"/>
      <c r="BWI62" s="77"/>
      <c r="BWJ62" s="77"/>
      <c r="BWK62" s="77"/>
      <c r="BWL62" s="77"/>
      <c r="BWM62" s="77"/>
      <c r="BWN62" s="77"/>
      <c r="BWO62" s="77"/>
      <c r="BWP62" s="74"/>
      <c r="BWQ62" s="77"/>
      <c r="BWR62" s="77"/>
      <c r="BWS62" s="77"/>
      <c r="BWT62" s="77"/>
      <c r="BWU62" s="77"/>
      <c r="BWV62" s="77"/>
      <c r="BWW62" s="77"/>
      <c r="BWX62" s="77"/>
      <c r="BWY62" s="77"/>
      <c r="BWZ62" s="77"/>
      <c r="BXA62" s="77"/>
      <c r="BXB62" s="77"/>
      <c r="BXC62" s="77"/>
      <c r="BXD62" s="77"/>
      <c r="BXE62" s="74"/>
      <c r="BXF62" s="77"/>
      <c r="BXG62" s="77"/>
      <c r="BXH62" s="77"/>
      <c r="BXI62" s="77"/>
      <c r="BXJ62" s="77"/>
      <c r="BXK62" s="77"/>
      <c r="BXL62" s="77"/>
      <c r="BXM62" s="77"/>
      <c r="BXN62" s="77"/>
      <c r="BXO62" s="77"/>
      <c r="BXP62" s="77"/>
      <c r="BXQ62" s="77"/>
      <c r="BXR62" s="77"/>
      <c r="BXS62" s="77"/>
      <c r="BXT62" s="74"/>
      <c r="BXU62" s="77"/>
      <c r="BXV62" s="77"/>
      <c r="BXW62" s="77"/>
      <c r="BXX62" s="77"/>
      <c r="BXY62" s="77"/>
      <c r="BXZ62" s="77"/>
      <c r="BYA62" s="77"/>
      <c r="BYB62" s="77"/>
      <c r="BYC62" s="77"/>
      <c r="BYD62" s="77"/>
      <c r="BYE62" s="77"/>
      <c r="BYF62" s="77"/>
      <c r="BYG62" s="77"/>
      <c r="BYH62" s="77"/>
      <c r="BYI62" s="74"/>
      <c r="BYJ62" s="77"/>
      <c r="BYK62" s="77"/>
      <c r="BYL62" s="77"/>
      <c r="BYM62" s="77"/>
      <c r="BYN62" s="77"/>
      <c r="BYO62" s="77"/>
      <c r="BYP62" s="77"/>
      <c r="BYQ62" s="77"/>
      <c r="BYR62" s="77"/>
      <c r="BYS62" s="77"/>
      <c r="BYT62" s="77"/>
      <c r="BYU62" s="77"/>
      <c r="BYV62" s="77"/>
      <c r="BYW62" s="77"/>
      <c r="BYX62" s="74"/>
      <c r="BYY62" s="77"/>
      <c r="BYZ62" s="77"/>
      <c r="BZA62" s="77"/>
      <c r="BZB62" s="77"/>
      <c r="BZC62" s="77"/>
      <c r="BZD62" s="77"/>
      <c r="BZE62" s="77"/>
      <c r="BZF62" s="77"/>
      <c r="BZG62" s="77"/>
      <c r="BZH62" s="77"/>
      <c r="BZI62" s="77"/>
      <c r="BZJ62" s="77"/>
      <c r="BZK62" s="77"/>
      <c r="BZL62" s="77"/>
      <c r="BZM62" s="74"/>
      <c r="BZN62" s="77"/>
      <c r="BZO62" s="77"/>
      <c r="BZP62" s="77"/>
      <c r="BZQ62" s="77"/>
      <c r="BZR62" s="77"/>
      <c r="BZS62" s="77"/>
      <c r="BZT62" s="77"/>
      <c r="BZU62" s="77"/>
      <c r="BZV62" s="77"/>
      <c r="BZW62" s="77"/>
      <c r="BZX62" s="77"/>
      <c r="BZY62" s="77"/>
      <c r="BZZ62" s="77"/>
      <c r="CAA62" s="77"/>
      <c r="CAB62" s="74"/>
      <c r="CAC62" s="77"/>
      <c r="CAD62" s="77"/>
      <c r="CAE62" s="77"/>
      <c r="CAF62" s="77"/>
      <c r="CAG62" s="77"/>
      <c r="CAH62" s="77"/>
      <c r="CAI62" s="77"/>
      <c r="CAJ62" s="77"/>
      <c r="CAK62" s="77"/>
      <c r="CAL62" s="77"/>
      <c r="CAM62" s="77"/>
      <c r="CAN62" s="77"/>
      <c r="CAO62" s="77"/>
      <c r="CAP62" s="77"/>
      <c r="CAQ62" s="74"/>
      <c r="CAR62" s="77"/>
      <c r="CAS62" s="77"/>
      <c r="CAT62" s="77"/>
      <c r="CAU62" s="77"/>
      <c r="CAV62" s="77"/>
      <c r="CAW62" s="77"/>
      <c r="CAX62" s="77"/>
      <c r="CAY62" s="77"/>
      <c r="CAZ62" s="77"/>
      <c r="CBA62" s="77"/>
      <c r="CBB62" s="77"/>
      <c r="CBC62" s="77"/>
      <c r="CBD62" s="77"/>
      <c r="CBE62" s="77"/>
      <c r="CBF62" s="74"/>
      <c r="CBG62" s="77"/>
      <c r="CBH62" s="77"/>
      <c r="CBI62" s="77"/>
      <c r="CBJ62" s="77"/>
      <c r="CBK62" s="77"/>
      <c r="CBL62" s="77"/>
      <c r="CBM62" s="77"/>
      <c r="CBN62" s="77"/>
      <c r="CBO62" s="77"/>
      <c r="CBP62" s="77"/>
      <c r="CBQ62" s="77"/>
      <c r="CBR62" s="77"/>
      <c r="CBS62" s="77"/>
      <c r="CBT62" s="77"/>
      <c r="CBU62" s="74"/>
      <c r="CBV62" s="77"/>
      <c r="CBW62" s="77"/>
      <c r="CBX62" s="77"/>
      <c r="CBY62" s="77"/>
      <c r="CBZ62" s="77"/>
      <c r="CCA62" s="77"/>
      <c r="CCB62" s="77"/>
      <c r="CCC62" s="77"/>
      <c r="CCD62" s="77"/>
      <c r="CCE62" s="77"/>
      <c r="CCF62" s="77"/>
      <c r="CCG62" s="77"/>
      <c r="CCH62" s="77"/>
      <c r="CCI62" s="77"/>
      <c r="CCJ62" s="74"/>
      <c r="CCK62" s="77"/>
      <c r="CCL62" s="77"/>
      <c r="CCM62" s="77"/>
      <c r="CCN62" s="77"/>
      <c r="CCO62" s="77"/>
      <c r="CCP62" s="77"/>
      <c r="CCQ62" s="77"/>
      <c r="CCR62" s="77"/>
      <c r="CCS62" s="77"/>
      <c r="CCT62" s="77"/>
      <c r="CCU62" s="77"/>
      <c r="CCV62" s="77"/>
      <c r="CCW62" s="77"/>
      <c r="CCX62" s="77"/>
      <c r="CCY62" s="74"/>
      <c r="CCZ62" s="77"/>
      <c r="CDA62" s="77"/>
      <c r="CDB62" s="77"/>
      <c r="CDC62" s="77"/>
      <c r="CDD62" s="77"/>
      <c r="CDE62" s="77"/>
      <c r="CDF62" s="77"/>
      <c r="CDG62" s="77"/>
      <c r="CDH62" s="77"/>
      <c r="CDI62" s="77"/>
      <c r="CDJ62" s="77"/>
      <c r="CDK62" s="77"/>
      <c r="CDL62" s="77"/>
      <c r="CDM62" s="77"/>
      <c r="CDN62" s="74"/>
      <c r="CDO62" s="77"/>
      <c r="CDP62" s="77"/>
      <c r="CDQ62" s="77"/>
      <c r="CDR62" s="77"/>
      <c r="CDS62" s="77"/>
      <c r="CDT62" s="77"/>
      <c r="CDU62" s="77"/>
      <c r="CDV62" s="77"/>
      <c r="CDW62" s="77"/>
      <c r="CDX62" s="77"/>
      <c r="CDY62" s="77"/>
      <c r="CDZ62" s="77"/>
      <c r="CEA62" s="77"/>
      <c r="CEB62" s="77"/>
      <c r="CEC62" s="74"/>
      <c r="CED62" s="77"/>
      <c r="CEE62" s="77"/>
      <c r="CEF62" s="77"/>
      <c r="CEG62" s="77"/>
      <c r="CEH62" s="77"/>
      <c r="CEI62" s="77"/>
      <c r="CEJ62" s="77"/>
      <c r="CEK62" s="77"/>
      <c r="CEL62" s="77"/>
      <c r="CEM62" s="77"/>
      <c r="CEN62" s="77"/>
      <c r="CEO62" s="77"/>
      <c r="CEP62" s="77"/>
      <c r="CEQ62" s="77"/>
      <c r="CER62" s="74"/>
      <c r="CES62" s="77"/>
      <c r="CET62" s="77"/>
      <c r="CEU62" s="77"/>
      <c r="CEV62" s="77"/>
      <c r="CEW62" s="77"/>
      <c r="CEX62" s="77"/>
      <c r="CEY62" s="77"/>
      <c r="CEZ62" s="77"/>
      <c r="CFA62" s="77"/>
      <c r="CFB62" s="77"/>
      <c r="CFC62" s="77"/>
      <c r="CFD62" s="77"/>
      <c r="CFE62" s="77"/>
      <c r="CFF62" s="77"/>
      <c r="CFG62" s="74"/>
      <c r="CFH62" s="77"/>
      <c r="CFI62" s="77"/>
      <c r="CFJ62" s="77"/>
      <c r="CFK62" s="77"/>
      <c r="CFL62" s="77"/>
      <c r="CFM62" s="77"/>
      <c r="CFN62" s="77"/>
      <c r="CFO62" s="77"/>
      <c r="CFP62" s="77"/>
      <c r="CFQ62" s="77"/>
      <c r="CFR62" s="77"/>
      <c r="CFS62" s="77"/>
      <c r="CFT62" s="77"/>
      <c r="CFU62" s="77"/>
      <c r="CFV62" s="74"/>
      <c r="CFW62" s="77"/>
      <c r="CFX62" s="77"/>
      <c r="CFY62" s="77"/>
      <c r="CFZ62" s="77"/>
      <c r="CGA62" s="77"/>
      <c r="CGB62" s="77"/>
      <c r="CGC62" s="77"/>
      <c r="CGD62" s="77"/>
      <c r="CGE62" s="77"/>
      <c r="CGF62" s="77"/>
      <c r="CGG62" s="77"/>
      <c r="CGH62" s="77"/>
      <c r="CGI62" s="77"/>
      <c r="CGJ62" s="77"/>
      <c r="CGK62" s="74"/>
      <c r="CGL62" s="77"/>
      <c r="CGM62" s="77"/>
      <c r="CGN62" s="77"/>
      <c r="CGO62" s="77"/>
      <c r="CGP62" s="77"/>
      <c r="CGQ62" s="77"/>
      <c r="CGR62" s="77"/>
      <c r="CGS62" s="77"/>
      <c r="CGT62" s="77"/>
      <c r="CGU62" s="77"/>
      <c r="CGV62" s="77"/>
      <c r="CGW62" s="77"/>
      <c r="CGX62" s="77"/>
      <c r="CGY62" s="77"/>
      <c r="CGZ62" s="74"/>
      <c r="CHA62" s="77"/>
      <c r="CHB62" s="77"/>
      <c r="CHC62" s="77"/>
      <c r="CHD62" s="77"/>
      <c r="CHE62" s="77"/>
      <c r="CHF62" s="77"/>
      <c r="CHG62" s="77"/>
      <c r="CHH62" s="77"/>
      <c r="CHI62" s="77"/>
      <c r="CHJ62" s="77"/>
      <c r="CHK62" s="77"/>
      <c r="CHL62" s="77"/>
      <c r="CHM62" s="77"/>
      <c r="CHN62" s="77"/>
      <c r="CHO62" s="74"/>
      <c r="CHP62" s="77"/>
      <c r="CHQ62" s="77"/>
      <c r="CHR62" s="77"/>
      <c r="CHS62" s="77"/>
      <c r="CHT62" s="77"/>
      <c r="CHU62" s="77"/>
      <c r="CHV62" s="77"/>
      <c r="CHW62" s="77"/>
      <c r="CHX62" s="77"/>
      <c r="CHY62" s="77"/>
      <c r="CHZ62" s="77"/>
      <c r="CIA62" s="77"/>
      <c r="CIB62" s="77"/>
      <c r="CIC62" s="77"/>
      <c r="CID62" s="74"/>
      <c r="CIE62" s="77"/>
      <c r="CIF62" s="77"/>
      <c r="CIG62" s="77"/>
      <c r="CIH62" s="77"/>
      <c r="CII62" s="77"/>
      <c r="CIJ62" s="77"/>
      <c r="CIK62" s="77"/>
      <c r="CIL62" s="77"/>
      <c r="CIM62" s="77"/>
      <c r="CIN62" s="77"/>
      <c r="CIO62" s="77"/>
      <c r="CIP62" s="77"/>
      <c r="CIQ62" s="77"/>
      <c r="CIR62" s="77"/>
      <c r="CIS62" s="74"/>
      <c r="CIT62" s="77"/>
      <c r="CIU62" s="77"/>
      <c r="CIV62" s="77"/>
      <c r="CIW62" s="77"/>
      <c r="CIX62" s="77"/>
      <c r="CIY62" s="77"/>
      <c r="CIZ62" s="77"/>
      <c r="CJA62" s="77"/>
      <c r="CJB62" s="77"/>
      <c r="CJC62" s="77"/>
      <c r="CJD62" s="77"/>
      <c r="CJE62" s="77"/>
      <c r="CJF62" s="77"/>
      <c r="CJG62" s="77"/>
      <c r="CJH62" s="74"/>
      <c r="CJI62" s="77"/>
      <c r="CJJ62" s="77"/>
      <c r="CJK62" s="77"/>
      <c r="CJL62" s="77"/>
      <c r="CJM62" s="77"/>
      <c r="CJN62" s="77"/>
      <c r="CJO62" s="77"/>
      <c r="CJP62" s="77"/>
      <c r="CJQ62" s="77"/>
      <c r="CJR62" s="77"/>
      <c r="CJS62" s="77"/>
      <c r="CJT62" s="77"/>
      <c r="CJU62" s="77"/>
      <c r="CJV62" s="77"/>
      <c r="CJW62" s="74"/>
      <c r="CJX62" s="77"/>
      <c r="CJY62" s="77"/>
      <c r="CJZ62" s="77"/>
      <c r="CKA62" s="77"/>
      <c r="CKB62" s="77"/>
      <c r="CKC62" s="77"/>
      <c r="CKD62" s="77"/>
      <c r="CKE62" s="77"/>
      <c r="CKF62" s="77"/>
      <c r="CKG62" s="77"/>
      <c r="CKH62" s="77"/>
      <c r="CKI62" s="77"/>
      <c r="CKJ62" s="77"/>
      <c r="CKK62" s="77"/>
      <c r="CKL62" s="74"/>
      <c r="CKM62" s="77"/>
      <c r="CKN62" s="77"/>
      <c r="CKO62" s="77"/>
      <c r="CKP62" s="77"/>
      <c r="CKQ62" s="77"/>
      <c r="CKR62" s="77"/>
      <c r="CKS62" s="77"/>
      <c r="CKT62" s="77"/>
      <c r="CKU62" s="77"/>
      <c r="CKV62" s="77"/>
      <c r="CKW62" s="77"/>
      <c r="CKX62" s="77"/>
      <c r="CKY62" s="77"/>
      <c r="CKZ62" s="77"/>
      <c r="CLA62" s="74"/>
      <c r="CLB62" s="77"/>
      <c r="CLC62" s="77"/>
      <c r="CLD62" s="77"/>
      <c r="CLE62" s="77"/>
      <c r="CLF62" s="77"/>
      <c r="CLG62" s="77"/>
      <c r="CLH62" s="77"/>
      <c r="CLI62" s="77"/>
      <c r="CLJ62" s="77"/>
      <c r="CLK62" s="77"/>
      <c r="CLL62" s="77"/>
      <c r="CLM62" s="77"/>
      <c r="CLN62" s="77"/>
      <c r="CLO62" s="77"/>
      <c r="CLP62" s="74"/>
      <c r="CLQ62" s="77"/>
      <c r="CLR62" s="77"/>
      <c r="CLS62" s="77"/>
      <c r="CLT62" s="77"/>
      <c r="CLU62" s="77"/>
      <c r="CLV62" s="77"/>
      <c r="CLW62" s="77"/>
      <c r="CLX62" s="77"/>
      <c r="CLY62" s="77"/>
      <c r="CLZ62" s="77"/>
      <c r="CMA62" s="77"/>
      <c r="CMB62" s="77"/>
      <c r="CMC62" s="77"/>
      <c r="CMD62" s="77"/>
      <c r="CME62" s="74"/>
      <c r="CMF62" s="77"/>
      <c r="CMG62" s="77"/>
      <c r="CMH62" s="77"/>
      <c r="CMI62" s="77"/>
      <c r="CMJ62" s="77"/>
      <c r="CMK62" s="77"/>
      <c r="CML62" s="77"/>
      <c r="CMM62" s="77"/>
      <c r="CMN62" s="77"/>
      <c r="CMO62" s="77"/>
      <c r="CMP62" s="77"/>
      <c r="CMQ62" s="77"/>
      <c r="CMR62" s="77"/>
      <c r="CMS62" s="77"/>
      <c r="CMT62" s="74"/>
      <c r="CMU62" s="77"/>
      <c r="CMV62" s="77"/>
      <c r="CMW62" s="77"/>
      <c r="CMX62" s="77"/>
      <c r="CMY62" s="77"/>
      <c r="CMZ62" s="77"/>
      <c r="CNA62" s="77"/>
      <c r="CNB62" s="77"/>
      <c r="CNC62" s="77"/>
      <c r="CND62" s="77"/>
      <c r="CNE62" s="77"/>
      <c r="CNF62" s="77"/>
      <c r="CNG62" s="77"/>
      <c r="CNH62" s="77"/>
      <c r="CNI62" s="74"/>
      <c r="CNJ62" s="77"/>
      <c r="CNK62" s="77"/>
      <c r="CNL62" s="77"/>
      <c r="CNM62" s="77"/>
      <c r="CNN62" s="77"/>
      <c r="CNO62" s="77"/>
      <c r="CNP62" s="77"/>
      <c r="CNQ62" s="77"/>
      <c r="CNR62" s="77"/>
      <c r="CNS62" s="77"/>
      <c r="CNT62" s="77"/>
      <c r="CNU62" s="77"/>
      <c r="CNV62" s="77"/>
      <c r="CNW62" s="77"/>
      <c r="CNX62" s="74"/>
      <c r="CNY62" s="77"/>
      <c r="CNZ62" s="77"/>
      <c r="COA62" s="77"/>
      <c r="COB62" s="77"/>
      <c r="COC62" s="77"/>
      <c r="COD62" s="77"/>
      <c r="COE62" s="77"/>
      <c r="COF62" s="77"/>
      <c r="COG62" s="77"/>
      <c r="COH62" s="77"/>
      <c r="COI62" s="77"/>
      <c r="COJ62" s="77"/>
      <c r="COK62" s="77"/>
      <c r="COL62" s="77"/>
      <c r="COM62" s="74"/>
      <c r="CON62" s="77"/>
      <c r="COO62" s="77"/>
      <c r="COP62" s="77"/>
      <c r="COQ62" s="77"/>
      <c r="COR62" s="77"/>
      <c r="COS62" s="77"/>
      <c r="COT62" s="77"/>
      <c r="COU62" s="77"/>
      <c r="COV62" s="77"/>
      <c r="COW62" s="77"/>
      <c r="COX62" s="77"/>
      <c r="COY62" s="77"/>
      <c r="COZ62" s="77"/>
      <c r="CPA62" s="77"/>
      <c r="CPB62" s="74"/>
      <c r="CPC62" s="77"/>
      <c r="CPD62" s="77"/>
      <c r="CPE62" s="77"/>
      <c r="CPF62" s="77"/>
      <c r="CPG62" s="77"/>
      <c r="CPH62" s="77"/>
      <c r="CPI62" s="77"/>
      <c r="CPJ62" s="77"/>
      <c r="CPK62" s="77"/>
      <c r="CPL62" s="77"/>
      <c r="CPM62" s="77"/>
      <c r="CPN62" s="77"/>
      <c r="CPO62" s="77"/>
      <c r="CPP62" s="77"/>
      <c r="CPQ62" s="74"/>
      <c r="CPR62" s="77"/>
      <c r="CPS62" s="77"/>
      <c r="CPT62" s="77"/>
      <c r="CPU62" s="77"/>
      <c r="CPV62" s="77"/>
      <c r="CPW62" s="77"/>
      <c r="CPX62" s="77"/>
      <c r="CPY62" s="77"/>
      <c r="CPZ62" s="77"/>
      <c r="CQA62" s="77"/>
      <c r="CQB62" s="77"/>
      <c r="CQC62" s="77"/>
      <c r="CQD62" s="77"/>
      <c r="CQE62" s="77"/>
      <c r="CQF62" s="74"/>
      <c r="CQG62" s="77"/>
      <c r="CQH62" s="77"/>
      <c r="CQI62" s="77"/>
      <c r="CQJ62" s="77"/>
      <c r="CQK62" s="77"/>
      <c r="CQL62" s="77"/>
      <c r="CQM62" s="77"/>
      <c r="CQN62" s="77"/>
      <c r="CQO62" s="77"/>
      <c r="CQP62" s="77"/>
      <c r="CQQ62" s="77"/>
      <c r="CQR62" s="77"/>
      <c r="CQS62" s="77"/>
      <c r="CQT62" s="77"/>
      <c r="CQU62" s="74"/>
      <c r="CQV62" s="77"/>
      <c r="CQW62" s="77"/>
      <c r="CQX62" s="77"/>
      <c r="CQY62" s="77"/>
      <c r="CQZ62" s="77"/>
      <c r="CRA62" s="77"/>
      <c r="CRB62" s="77"/>
      <c r="CRC62" s="77"/>
      <c r="CRD62" s="77"/>
      <c r="CRE62" s="77"/>
      <c r="CRF62" s="77"/>
      <c r="CRG62" s="77"/>
      <c r="CRH62" s="77"/>
      <c r="CRI62" s="77"/>
      <c r="CRJ62" s="74"/>
      <c r="CRK62" s="77"/>
      <c r="CRL62" s="77"/>
      <c r="CRM62" s="77"/>
      <c r="CRN62" s="77"/>
      <c r="CRO62" s="77"/>
      <c r="CRP62" s="77"/>
      <c r="CRQ62" s="77"/>
      <c r="CRR62" s="77"/>
      <c r="CRS62" s="77"/>
      <c r="CRT62" s="77"/>
      <c r="CRU62" s="77"/>
      <c r="CRV62" s="77"/>
      <c r="CRW62" s="77"/>
      <c r="CRX62" s="77"/>
      <c r="CRY62" s="74"/>
      <c r="CRZ62" s="77"/>
      <c r="CSA62" s="77"/>
      <c r="CSB62" s="77"/>
      <c r="CSC62" s="77"/>
      <c r="CSD62" s="77"/>
      <c r="CSE62" s="77"/>
      <c r="CSF62" s="77"/>
      <c r="CSG62" s="77"/>
      <c r="CSH62" s="77"/>
      <c r="CSI62" s="77"/>
      <c r="CSJ62" s="77"/>
      <c r="CSK62" s="77"/>
      <c r="CSL62" s="77"/>
      <c r="CSM62" s="77"/>
      <c r="CSN62" s="74"/>
      <c r="CSO62" s="77"/>
      <c r="CSP62" s="77"/>
      <c r="CSQ62" s="77"/>
      <c r="CSR62" s="77"/>
      <c r="CSS62" s="77"/>
      <c r="CST62" s="77"/>
      <c r="CSU62" s="77"/>
      <c r="CSV62" s="77"/>
      <c r="CSW62" s="77"/>
      <c r="CSX62" s="77"/>
      <c r="CSY62" s="77"/>
      <c r="CSZ62" s="77"/>
      <c r="CTA62" s="77"/>
      <c r="CTB62" s="77"/>
      <c r="CTC62" s="74"/>
      <c r="CTD62" s="77"/>
      <c r="CTE62" s="77"/>
      <c r="CTF62" s="77"/>
      <c r="CTG62" s="77"/>
      <c r="CTH62" s="77"/>
      <c r="CTI62" s="77"/>
      <c r="CTJ62" s="77"/>
      <c r="CTK62" s="77"/>
      <c r="CTL62" s="77"/>
      <c r="CTM62" s="77"/>
      <c r="CTN62" s="77"/>
      <c r="CTO62" s="77"/>
      <c r="CTP62" s="77"/>
      <c r="CTQ62" s="77"/>
      <c r="CTR62" s="74"/>
      <c r="CTS62" s="77"/>
      <c r="CTT62" s="77"/>
      <c r="CTU62" s="77"/>
      <c r="CTV62" s="77"/>
      <c r="CTW62" s="77"/>
      <c r="CTX62" s="77"/>
      <c r="CTY62" s="77"/>
      <c r="CTZ62" s="77"/>
      <c r="CUA62" s="77"/>
      <c r="CUB62" s="77"/>
      <c r="CUC62" s="77"/>
      <c r="CUD62" s="77"/>
      <c r="CUE62" s="77"/>
      <c r="CUF62" s="77"/>
      <c r="CUG62" s="74"/>
      <c r="CUH62" s="77"/>
      <c r="CUI62" s="77"/>
      <c r="CUJ62" s="77"/>
      <c r="CUK62" s="77"/>
      <c r="CUL62" s="77"/>
      <c r="CUM62" s="77"/>
      <c r="CUN62" s="77"/>
      <c r="CUO62" s="77"/>
      <c r="CUP62" s="77"/>
      <c r="CUQ62" s="77"/>
      <c r="CUR62" s="77"/>
      <c r="CUS62" s="77"/>
      <c r="CUT62" s="77"/>
      <c r="CUU62" s="77"/>
      <c r="CUV62" s="74"/>
      <c r="CUW62" s="77"/>
      <c r="CUX62" s="77"/>
      <c r="CUY62" s="77"/>
      <c r="CUZ62" s="77"/>
      <c r="CVA62" s="77"/>
      <c r="CVB62" s="77"/>
      <c r="CVC62" s="77"/>
      <c r="CVD62" s="77"/>
      <c r="CVE62" s="77"/>
      <c r="CVF62" s="77"/>
      <c r="CVG62" s="77"/>
      <c r="CVH62" s="77"/>
      <c r="CVI62" s="77"/>
      <c r="CVJ62" s="77"/>
      <c r="CVK62" s="74"/>
      <c r="CVL62" s="77"/>
      <c r="CVM62" s="77"/>
      <c r="CVN62" s="77"/>
      <c r="CVO62" s="77"/>
      <c r="CVP62" s="77"/>
      <c r="CVQ62" s="77"/>
      <c r="CVR62" s="77"/>
      <c r="CVS62" s="77"/>
      <c r="CVT62" s="77"/>
      <c r="CVU62" s="77"/>
      <c r="CVV62" s="77"/>
      <c r="CVW62" s="77"/>
      <c r="CVX62" s="77"/>
      <c r="CVY62" s="77"/>
      <c r="CVZ62" s="74"/>
      <c r="CWA62" s="77"/>
      <c r="CWB62" s="77"/>
      <c r="CWC62" s="77"/>
      <c r="CWD62" s="77"/>
      <c r="CWE62" s="77"/>
      <c r="CWF62" s="77"/>
      <c r="CWG62" s="77"/>
      <c r="CWH62" s="77"/>
      <c r="CWI62" s="77"/>
      <c r="CWJ62" s="77"/>
      <c r="CWK62" s="77"/>
      <c r="CWL62" s="77"/>
      <c r="CWM62" s="77"/>
      <c r="CWN62" s="77"/>
      <c r="CWO62" s="74"/>
      <c r="CWP62" s="77"/>
      <c r="CWQ62" s="77"/>
      <c r="CWR62" s="77"/>
      <c r="CWS62" s="77"/>
      <c r="CWT62" s="77"/>
      <c r="CWU62" s="77"/>
      <c r="CWV62" s="77"/>
      <c r="CWW62" s="77"/>
      <c r="CWX62" s="77"/>
      <c r="CWY62" s="77"/>
      <c r="CWZ62" s="77"/>
      <c r="CXA62" s="77"/>
      <c r="CXB62" s="77"/>
      <c r="CXC62" s="77"/>
      <c r="CXD62" s="74"/>
      <c r="CXE62" s="77"/>
      <c r="CXF62" s="77"/>
      <c r="CXG62" s="77"/>
      <c r="CXH62" s="77"/>
      <c r="CXI62" s="77"/>
      <c r="CXJ62" s="77"/>
      <c r="CXK62" s="77"/>
      <c r="CXL62" s="77"/>
      <c r="CXM62" s="77"/>
      <c r="CXN62" s="77"/>
      <c r="CXO62" s="77"/>
      <c r="CXP62" s="77"/>
      <c r="CXQ62" s="77"/>
      <c r="CXR62" s="77"/>
      <c r="CXS62" s="74"/>
      <c r="CXT62" s="77"/>
      <c r="CXU62" s="77"/>
      <c r="CXV62" s="77"/>
      <c r="CXW62" s="77"/>
      <c r="CXX62" s="77"/>
      <c r="CXY62" s="77"/>
      <c r="CXZ62" s="77"/>
      <c r="CYA62" s="77"/>
      <c r="CYB62" s="77"/>
      <c r="CYC62" s="77"/>
      <c r="CYD62" s="77"/>
      <c r="CYE62" s="77"/>
      <c r="CYF62" s="77"/>
      <c r="CYG62" s="77"/>
      <c r="CYH62" s="74"/>
      <c r="CYI62" s="77"/>
      <c r="CYJ62" s="77"/>
      <c r="CYK62" s="77"/>
      <c r="CYL62" s="77"/>
      <c r="CYM62" s="77"/>
      <c r="CYN62" s="77"/>
      <c r="CYO62" s="77"/>
      <c r="CYP62" s="77"/>
      <c r="CYQ62" s="77"/>
      <c r="CYR62" s="77"/>
      <c r="CYS62" s="77"/>
      <c r="CYT62" s="77"/>
      <c r="CYU62" s="77"/>
      <c r="CYV62" s="77"/>
      <c r="CYW62" s="74"/>
      <c r="CYX62" s="77"/>
      <c r="CYY62" s="77"/>
      <c r="CYZ62" s="77"/>
      <c r="CZA62" s="77"/>
      <c r="CZB62" s="77"/>
      <c r="CZC62" s="77"/>
      <c r="CZD62" s="77"/>
      <c r="CZE62" s="77"/>
      <c r="CZF62" s="77"/>
      <c r="CZG62" s="77"/>
      <c r="CZH62" s="77"/>
      <c r="CZI62" s="77"/>
      <c r="CZJ62" s="77"/>
      <c r="CZK62" s="77"/>
      <c r="CZL62" s="74"/>
      <c r="CZM62" s="77"/>
      <c r="CZN62" s="77"/>
      <c r="CZO62" s="77"/>
      <c r="CZP62" s="77"/>
      <c r="CZQ62" s="77"/>
      <c r="CZR62" s="77"/>
      <c r="CZS62" s="77"/>
      <c r="CZT62" s="77"/>
      <c r="CZU62" s="77"/>
      <c r="CZV62" s="77"/>
      <c r="CZW62" s="77"/>
      <c r="CZX62" s="77"/>
      <c r="CZY62" s="77"/>
      <c r="CZZ62" s="77"/>
      <c r="DAA62" s="74"/>
      <c r="DAB62" s="77"/>
      <c r="DAC62" s="77"/>
      <c r="DAD62" s="77"/>
      <c r="DAE62" s="77"/>
      <c r="DAF62" s="77"/>
      <c r="DAG62" s="77"/>
      <c r="DAH62" s="77"/>
      <c r="DAI62" s="77"/>
      <c r="DAJ62" s="77"/>
      <c r="DAK62" s="77"/>
      <c r="DAL62" s="77"/>
      <c r="DAM62" s="77"/>
      <c r="DAN62" s="77"/>
      <c r="DAO62" s="77"/>
      <c r="DAP62" s="74"/>
      <c r="DAQ62" s="77"/>
      <c r="DAR62" s="77"/>
      <c r="DAS62" s="77"/>
      <c r="DAT62" s="77"/>
      <c r="DAU62" s="77"/>
      <c r="DAV62" s="77"/>
      <c r="DAW62" s="77"/>
      <c r="DAX62" s="77"/>
      <c r="DAY62" s="77"/>
      <c r="DAZ62" s="77"/>
      <c r="DBA62" s="77"/>
      <c r="DBB62" s="77"/>
      <c r="DBC62" s="77"/>
      <c r="DBD62" s="77"/>
      <c r="DBE62" s="74"/>
      <c r="DBF62" s="77"/>
      <c r="DBG62" s="77"/>
      <c r="DBH62" s="77"/>
      <c r="DBI62" s="77"/>
      <c r="DBJ62" s="77"/>
      <c r="DBK62" s="77"/>
      <c r="DBL62" s="77"/>
      <c r="DBM62" s="77"/>
      <c r="DBN62" s="77"/>
      <c r="DBO62" s="77"/>
      <c r="DBP62" s="77"/>
      <c r="DBQ62" s="77"/>
      <c r="DBR62" s="77"/>
      <c r="DBS62" s="77"/>
      <c r="DBT62" s="74"/>
      <c r="DBU62" s="77"/>
      <c r="DBV62" s="77"/>
      <c r="DBW62" s="77"/>
      <c r="DBX62" s="77"/>
      <c r="DBY62" s="77"/>
      <c r="DBZ62" s="77"/>
      <c r="DCA62" s="77"/>
      <c r="DCB62" s="77"/>
      <c r="DCC62" s="77"/>
      <c r="DCD62" s="77"/>
      <c r="DCE62" s="77"/>
      <c r="DCF62" s="77"/>
      <c r="DCG62" s="77"/>
      <c r="DCH62" s="77"/>
      <c r="DCI62" s="74"/>
      <c r="DCJ62" s="77"/>
      <c r="DCK62" s="77"/>
      <c r="DCL62" s="77"/>
      <c r="DCM62" s="77"/>
      <c r="DCN62" s="77"/>
      <c r="DCO62" s="77"/>
      <c r="DCP62" s="77"/>
      <c r="DCQ62" s="77"/>
      <c r="DCR62" s="77"/>
      <c r="DCS62" s="77"/>
      <c r="DCT62" s="77"/>
      <c r="DCU62" s="77"/>
      <c r="DCV62" s="77"/>
      <c r="DCW62" s="77"/>
      <c r="DCX62" s="74"/>
      <c r="DCY62" s="77"/>
      <c r="DCZ62" s="77"/>
      <c r="DDA62" s="77"/>
      <c r="DDB62" s="77"/>
      <c r="DDC62" s="77"/>
      <c r="DDD62" s="77"/>
      <c r="DDE62" s="77"/>
      <c r="DDF62" s="77"/>
      <c r="DDG62" s="77"/>
      <c r="DDH62" s="77"/>
      <c r="DDI62" s="77"/>
      <c r="DDJ62" s="77"/>
      <c r="DDK62" s="77"/>
      <c r="DDL62" s="77"/>
      <c r="DDM62" s="74"/>
      <c r="DDN62" s="77"/>
      <c r="DDO62" s="77"/>
      <c r="DDP62" s="77"/>
      <c r="DDQ62" s="77"/>
      <c r="DDR62" s="77"/>
      <c r="DDS62" s="77"/>
      <c r="DDT62" s="77"/>
      <c r="DDU62" s="77"/>
      <c r="DDV62" s="77"/>
      <c r="DDW62" s="77"/>
      <c r="DDX62" s="77"/>
      <c r="DDY62" s="77"/>
      <c r="DDZ62" s="77"/>
      <c r="DEA62" s="77"/>
      <c r="DEB62" s="74"/>
      <c r="DEC62" s="77"/>
      <c r="DED62" s="77"/>
      <c r="DEE62" s="77"/>
      <c r="DEF62" s="77"/>
      <c r="DEG62" s="77"/>
      <c r="DEH62" s="77"/>
      <c r="DEI62" s="77"/>
      <c r="DEJ62" s="77"/>
      <c r="DEK62" s="77"/>
      <c r="DEL62" s="77"/>
      <c r="DEM62" s="77"/>
      <c r="DEN62" s="77"/>
      <c r="DEO62" s="77"/>
      <c r="DEP62" s="77"/>
      <c r="DEQ62" s="74"/>
      <c r="DER62" s="77"/>
      <c r="DES62" s="77"/>
      <c r="DET62" s="77"/>
      <c r="DEU62" s="77"/>
      <c r="DEV62" s="77"/>
      <c r="DEW62" s="77"/>
      <c r="DEX62" s="77"/>
      <c r="DEY62" s="77"/>
      <c r="DEZ62" s="77"/>
      <c r="DFA62" s="77"/>
      <c r="DFB62" s="77"/>
      <c r="DFC62" s="77"/>
      <c r="DFD62" s="77"/>
      <c r="DFE62" s="77"/>
      <c r="DFF62" s="74"/>
      <c r="DFG62" s="77"/>
      <c r="DFH62" s="77"/>
      <c r="DFI62" s="77"/>
      <c r="DFJ62" s="77"/>
      <c r="DFK62" s="77"/>
      <c r="DFL62" s="77"/>
      <c r="DFM62" s="77"/>
      <c r="DFN62" s="77"/>
      <c r="DFO62" s="77"/>
      <c r="DFP62" s="77"/>
      <c r="DFQ62" s="77"/>
      <c r="DFR62" s="77"/>
      <c r="DFS62" s="77"/>
      <c r="DFT62" s="77"/>
      <c r="DFU62" s="74"/>
      <c r="DFV62" s="77"/>
      <c r="DFW62" s="77"/>
      <c r="DFX62" s="77"/>
      <c r="DFY62" s="77"/>
      <c r="DFZ62" s="77"/>
      <c r="DGA62" s="77"/>
      <c r="DGB62" s="77"/>
      <c r="DGC62" s="77"/>
      <c r="DGD62" s="77"/>
      <c r="DGE62" s="77"/>
      <c r="DGF62" s="77"/>
      <c r="DGG62" s="77"/>
      <c r="DGH62" s="77"/>
      <c r="DGI62" s="77"/>
      <c r="DGJ62" s="74"/>
      <c r="DGK62" s="77"/>
      <c r="DGL62" s="77"/>
      <c r="DGM62" s="77"/>
      <c r="DGN62" s="77"/>
      <c r="DGO62" s="77"/>
      <c r="DGP62" s="77"/>
      <c r="DGQ62" s="77"/>
      <c r="DGR62" s="77"/>
      <c r="DGS62" s="77"/>
      <c r="DGT62" s="77"/>
      <c r="DGU62" s="77"/>
      <c r="DGV62" s="77"/>
      <c r="DGW62" s="77"/>
      <c r="DGX62" s="77"/>
      <c r="DGY62" s="74"/>
      <c r="DGZ62" s="77"/>
      <c r="DHA62" s="77"/>
      <c r="DHB62" s="77"/>
      <c r="DHC62" s="77"/>
      <c r="DHD62" s="77"/>
      <c r="DHE62" s="77"/>
      <c r="DHF62" s="77"/>
      <c r="DHG62" s="77"/>
      <c r="DHH62" s="77"/>
      <c r="DHI62" s="77"/>
      <c r="DHJ62" s="77"/>
      <c r="DHK62" s="77"/>
      <c r="DHL62" s="77"/>
      <c r="DHM62" s="77"/>
      <c r="DHN62" s="74"/>
      <c r="DHO62" s="77"/>
      <c r="DHP62" s="77"/>
      <c r="DHQ62" s="77"/>
      <c r="DHR62" s="77"/>
      <c r="DHS62" s="77"/>
      <c r="DHT62" s="77"/>
      <c r="DHU62" s="77"/>
      <c r="DHV62" s="77"/>
      <c r="DHW62" s="77"/>
      <c r="DHX62" s="77"/>
      <c r="DHY62" s="77"/>
      <c r="DHZ62" s="77"/>
      <c r="DIA62" s="77"/>
      <c r="DIB62" s="77"/>
      <c r="DIC62" s="74"/>
      <c r="DID62" s="77"/>
      <c r="DIE62" s="77"/>
      <c r="DIF62" s="77"/>
      <c r="DIG62" s="77"/>
      <c r="DIH62" s="77"/>
      <c r="DII62" s="77"/>
      <c r="DIJ62" s="77"/>
      <c r="DIK62" s="77"/>
      <c r="DIL62" s="77"/>
      <c r="DIM62" s="77"/>
      <c r="DIN62" s="77"/>
      <c r="DIO62" s="77"/>
      <c r="DIP62" s="77"/>
      <c r="DIQ62" s="77"/>
      <c r="DIR62" s="74"/>
      <c r="DIS62" s="77"/>
      <c r="DIT62" s="77"/>
      <c r="DIU62" s="77"/>
      <c r="DIV62" s="77"/>
      <c r="DIW62" s="77"/>
      <c r="DIX62" s="77"/>
      <c r="DIY62" s="77"/>
      <c r="DIZ62" s="77"/>
      <c r="DJA62" s="77"/>
      <c r="DJB62" s="77"/>
      <c r="DJC62" s="77"/>
      <c r="DJD62" s="77"/>
      <c r="DJE62" s="77"/>
      <c r="DJF62" s="77"/>
      <c r="DJG62" s="74"/>
      <c r="DJH62" s="77"/>
      <c r="DJI62" s="77"/>
      <c r="DJJ62" s="77"/>
      <c r="DJK62" s="77"/>
      <c r="DJL62" s="77"/>
      <c r="DJM62" s="77"/>
      <c r="DJN62" s="77"/>
      <c r="DJO62" s="77"/>
      <c r="DJP62" s="77"/>
      <c r="DJQ62" s="77"/>
      <c r="DJR62" s="77"/>
      <c r="DJS62" s="77"/>
      <c r="DJT62" s="77"/>
      <c r="DJU62" s="77"/>
      <c r="DJV62" s="74"/>
      <c r="DJW62" s="77"/>
      <c r="DJX62" s="77"/>
      <c r="DJY62" s="77"/>
      <c r="DJZ62" s="77"/>
      <c r="DKA62" s="77"/>
      <c r="DKB62" s="77"/>
      <c r="DKC62" s="77"/>
      <c r="DKD62" s="77"/>
      <c r="DKE62" s="77"/>
      <c r="DKF62" s="77"/>
      <c r="DKG62" s="77"/>
      <c r="DKH62" s="77"/>
      <c r="DKI62" s="77"/>
      <c r="DKJ62" s="77"/>
      <c r="DKK62" s="74"/>
      <c r="DKL62" s="77"/>
      <c r="DKM62" s="77"/>
      <c r="DKN62" s="77"/>
      <c r="DKO62" s="77"/>
      <c r="DKP62" s="77"/>
      <c r="DKQ62" s="77"/>
      <c r="DKR62" s="77"/>
      <c r="DKS62" s="77"/>
      <c r="DKT62" s="77"/>
      <c r="DKU62" s="77"/>
      <c r="DKV62" s="77"/>
      <c r="DKW62" s="77"/>
      <c r="DKX62" s="77"/>
      <c r="DKY62" s="77"/>
      <c r="DKZ62" s="74"/>
      <c r="DLA62" s="77"/>
      <c r="DLB62" s="77"/>
      <c r="DLC62" s="77"/>
      <c r="DLD62" s="77"/>
      <c r="DLE62" s="77"/>
      <c r="DLF62" s="77"/>
      <c r="DLG62" s="77"/>
      <c r="DLH62" s="77"/>
      <c r="DLI62" s="77"/>
      <c r="DLJ62" s="77"/>
      <c r="DLK62" s="77"/>
      <c r="DLL62" s="77"/>
      <c r="DLM62" s="77"/>
      <c r="DLN62" s="77"/>
      <c r="DLO62" s="74"/>
      <c r="DLP62" s="77"/>
      <c r="DLQ62" s="77"/>
      <c r="DLR62" s="77"/>
      <c r="DLS62" s="77"/>
      <c r="DLT62" s="77"/>
      <c r="DLU62" s="77"/>
      <c r="DLV62" s="77"/>
      <c r="DLW62" s="77"/>
      <c r="DLX62" s="77"/>
      <c r="DLY62" s="77"/>
      <c r="DLZ62" s="77"/>
      <c r="DMA62" s="77"/>
      <c r="DMB62" s="77"/>
      <c r="DMC62" s="77"/>
      <c r="DMD62" s="74"/>
      <c r="DME62" s="77"/>
      <c r="DMF62" s="77"/>
      <c r="DMG62" s="77"/>
      <c r="DMH62" s="77"/>
      <c r="DMI62" s="77"/>
      <c r="DMJ62" s="77"/>
      <c r="DMK62" s="77"/>
      <c r="DML62" s="77"/>
      <c r="DMM62" s="77"/>
      <c r="DMN62" s="77"/>
      <c r="DMO62" s="77"/>
      <c r="DMP62" s="77"/>
      <c r="DMQ62" s="77"/>
      <c r="DMR62" s="77"/>
      <c r="DMS62" s="74"/>
      <c r="DMT62" s="77"/>
      <c r="DMU62" s="77"/>
      <c r="DMV62" s="77"/>
      <c r="DMW62" s="77"/>
      <c r="DMX62" s="77"/>
      <c r="DMY62" s="77"/>
      <c r="DMZ62" s="77"/>
      <c r="DNA62" s="77"/>
      <c r="DNB62" s="77"/>
      <c r="DNC62" s="77"/>
      <c r="DND62" s="77"/>
      <c r="DNE62" s="77"/>
      <c r="DNF62" s="77"/>
      <c r="DNG62" s="77"/>
      <c r="DNH62" s="74"/>
      <c r="DNI62" s="77"/>
      <c r="DNJ62" s="77"/>
      <c r="DNK62" s="77"/>
      <c r="DNL62" s="77"/>
      <c r="DNM62" s="77"/>
      <c r="DNN62" s="77"/>
      <c r="DNO62" s="77"/>
      <c r="DNP62" s="77"/>
      <c r="DNQ62" s="77"/>
      <c r="DNR62" s="77"/>
      <c r="DNS62" s="77"/>
      <c r="DNT62" s="77"/>
      <c r="DNU62" s="77"/>
      <c r="DNV62" s="77"/>
      <c r="DNW62" s="74"/>
      <c r="DNX62" s="77"/>
      <c r="DNY62" s="77"/>
      <c r="DNZ62" s="77"/>
      <c r="DOA62" s="77"/>
      <c r="DOB62" s="77"/>
      <c r="DOC62" s="77"/>
      <c r="DOD62" s="77"/>
      <c r="DOE62" s="77"/>
      <c r="DOF62" s="77"/>
      <c r="DOG62" s="77"/>
      <c r="DOH62" s="77"/>
      <c r="DOI62" s="77"/>
      <c r="DOJ62" s="77"/>
      <c r="DOK62" s="77"/>
      <c r="DOL62" s="74"/>
      <c r="DOM62" s="77"/>
      <c r="DON62" s="77"/>
      <c r="DOO62" s="77"/>
      <c r="DOP62" s="77"/>
      <c r="DOQ62" s="77"/>
      <c r="DOR62" s="77"/>
      <c r="DOS62" s="77"/>
      <c r="DOT62" s="77"/>
      <c r="DOU62" s="77"/>
      <c r="DOV62" s="77"/>
      <c r="DOW62" s="77"/>
      <c r="DOX62" s="77"/>
      <c r="DOY62" s="77"/>
      <c r="DOZ62" s="77"/>
      <c r="DPA62" s="74"/>
      <c r="DPB62" s="77"/>
      <c r="DPC62" s="77"/>
      <c r="DPD62" s="77"/>
      <c r="DPE62" s="77"/>
      <c r="DPF62" s="77"/>
      <c r="DPG62" s="77"/>
      <c r="DPH62" s="77"/>
      <c r="DPI62" s="77"/>
      <c r="DPJ62" s="77"/>
      <c r="DPK62" s="77"/>
      <c r="DPL62" s="77"/>
      <c r="DPM62" s="77"/>
      <c r="DPN62" s="77"/>
      <c r="DPO62" s="77"/>
      <c r="DPP62" s="74"/>
      <c r="DPQ62" s="77"/>
      <c r="DPR62" s="77"/>
      <c r="DPS62" s="77"/>
      <c r="DPT62" s="77"/>
      <c r="DPU62" s="77"/>
      <c r="DPV62" s="77"/>
      <c r="DPW62" s="77"/>
      <c r="DPX62" s="77"/>
      <c r="DPY62" s="77"/>
      <c r="DPZ62" s="77"/>
      <c r="DQA62" s="77"/>
      <c r="DQB62" s="77"/>
      <c r="DQC62" s="77"/>
      <c r="DQD62" s="77"/>
      <c r="DQE62" s="74"/>
      <c r="DQF62" s="77"/>
      <c r="DQG62" s="77"/>
      <c r="DQH62" s="77"/>
      <c r="DQI62" s="77"/>
      <c r="DQJ62" s="77"/>
      <c r="DQK62" s="77"/>
      <c r="DQL62" s="77"/>
      <c r="DQM62" s="77"/>
      <c r="DQN62" s="77"/>
      <c r="DQO62" s="77"/>
      <c r="DQP62" s="77"/>
      <c r="DQQ62" s="77"/>
      <c r="DQR62" s="77"/>
      <c r="DQS62" s="77"/>
      <c r="DQT62" s="74"/>
      <c r="DQU62" s="77"/>
      <c r="DQV62" s="77"/>
      <c r="DQW62" s="77"/>
      <c r="DQX62" s="77"/>
      <c r="DQY62" s="77"/>
      <c r="DQZ62" s="77"/>
      <c r="DRA62" s="77"/>
      <c r="DRB62" s="77"/>
      <c r="DRC62" s="77"/>
      <c r="DRD62" s="77"/>
      <c r="DRE62" s="77"/>
      <c r="DRF62" s="77"/>
      <c r="DRG62" s="77"/>
      <c r="DRH62" s="77"/>
      <c r="DRI62" s="74"/>
      <c r="DRJ62" s="77"/>
      <c r="DRK62" s="77"/>
      <c r="DRL62" s="77"/>
      <c r="DRM62" s="77"/>
      <c r="DRN62" s="77"/>
      <c r="DRO62" s="77"/>
      <c r="DRP62" s="77"/>
      <c r="DRQ62" s="77"/>
      <c r="DRR62" s="77"/>
      <c r="DRS62" s="77"/>
      <c r="DRT62" s="77"/>
      <c r="DRU62" s="77"/>
      <c r="DRV62" s="77"/>
      <c r="DRW62" s="77"/>
      <c r="DRX62" s="74"/>
      <c r="DRY62" s="77"/>
      <c r="DRZ62" s="77"/>
      <c r="DSA62" s="77"/>
      <c r="DSB62" s="77"/>
      <c r="DSC62" s="77"/>
      <c r="DSD62" s="77"/>
      <c r="DSE62" s="77"/>
      <c r="DSF62" s="77"/>
      <c r="DSG62" s="77"/>
      <c r="DSH62" s="77"/>
      <c r="DSI62" s="77"/>
      <c r="DSJ62" s="77"/>
      <c r="DSK62" s="77"/>
      <c r="DSL62" s="77"/>
      <c r="DSM62" s="74"/>
      <c r="DSN62" s="77"/>
      <c r="DSO62" s="77"/>
      <c r="DSP62" s="77"/>
      <c r="DSQ62" s="77"/>
      <c r="DSR62" s="77"/>
      <c r="DSS62" s="77"/>
      <c r="DST62" s="77"/>
      <c r="DSU62" s="77"/>
      <c r="DSV62" s="77"/>
      <c r="DSW62" s="77"/>
      <c r="DSX62" s="77"/>
      <c r="DSY62" s="77"/>
      <c r="DSZ62" s="77"/>
      <c r="DTA62" s="77"/>
      <c r="DTB62" s="74"/>
      <c r="DTC62" s="77"/>
      <c r="DTD62" s="77"/>
      <c r="DTE62" s="77"/>
      <c r="DTF62" s="77"/>
      <c r="DTG62" s="77"/>
      <c r="DTH62" s="77"/>
      <c r="DTI62" s="77"/>
      <c r="DTJ62" s="77"/>
      <c r="DTK62" s="77"/>
      <c r="DTL62" s="77"/>
      <c r="DTM62" s="77"/>
      <c r="DTN62" s="77"/>
      <c r="DTO62" s="77"/>
      <c r="DTP62" s="77"/>
      <c r="DTQ62" s="74"/>
      <c r="DTR62" s="77"/>
      <c r="DTS62" s="77"/>
      <c r="DTT62" s="77"/>
      <c r="DTU62" s="77"/>
      <c r="DTV62" s="77"/>
      <c r="DTW62" s="77"/>
      <c r="DTX62" s="77"/>
      <c r="DTY62" s="77"/>
      <c r="DTZ62" s="77"/>
      <c r="DUA62" s="77"/>
      <c r="DUB62" s="77"/>
      <c r="DUC62" s="77"/>
      <c r="DUD62" s="77"/>
      <c r="DUE62" s="77"/>
      <c r="DUF62" s="74"/>
      <c r="DUG62" s="77"/>
      <c r="DUH62" s="77"/>
      <c r="DUI62" s="77"/>
      <c r="DUJ62" s="77"/>
      <c r="DUK62" s="77"/>
      <c r="DUL62" s="77"/>
      <c r="DUM62" s="77"/>
      <c r="DUN62" s="77"/>
      <c r="DUO62" s="77"/>
      <c r="DUP62" s="77"/>
      <c r="DUQ62" s="77"/>
      <c r="DUR62" s="77"/>
      <c r="DUS62" s="77"/>
      <c r="DUT62" s="77"/>
      <c r="DUU62" s="74"/>
      <c r="DUV62" s="77"/>
      <c r="DUW62" s="77"/>
      <c r="DUX62" s="77"/>
      <c r="DUY62" s="77"/>
      <c r="DUZ62" s="77"/>
      <c r="DVA62" s="77"/>
      <c r="DVB62" s="77"/>
      <c r="DVC62" s="77"/>
      <c r="DVD62" s="77"/>
      <c r="DVE62" s="77"/>
      <c r="DVF62" s="77"/>
      <c r="DVG62" s="77"/>
      <c r="DVH62" s="77"/>
      <c r="DVI62" s="77"/>
      <c r="DVJ62" s="74"/>
      <c r="DVK62" s="77"/>
      <c r="DVL62" s="77"/>
      <c r="DVM62" s="77"/>
      <c r="DVN62" s="77"/>
      <c r="DVO62" s="77"/>
      <c r="DVP62" s="77"/>
      <c r="DVQ62" s="77"/>
      <c r="DVR62" s="77"/>
      <c r="DVS62" s="77"/>
      <c r="DVT62" s="77"/>
      <c r="DVU62" s="77"/>
      <c r="DVV62" s="77"/>
      <c r="DVW62" s="77"/>
      <c r="DVX62" s="77"/>
      <c r="DVY62" s="74"/>
      <c r="DVZ62" s="77"/>
      <c r="DWA62" s="77"/>
      <c r="DWB62" s="77"/>
      <c r="DWC62" s="77"/>
      <c r="DWD62" s="77"/>
      <c r="DWE62" s="77"/>
      <c r="DWF62" s="77"/>
      <c r="DWG62" s="77"/>
      <c r="DWH62" s="77"/>
      <c r="DWI62" s="77"/>
      <c r="DWJ62" s="77"/>
      <c r="DWK62" s="77"/>
      <c r="DWL62" s="77"/>
      <c r="DWM62" s="77"/>
      <c r="DWN62" s="74"/>
      <c r="DWO62" s="77"/>
      <c r="DWP62" s="77"/>
      <c r="DWQ62" s="77"/>
      <c r="DWR62" s="77"/>
      <c r="DWS62" s="77"/>
      <c r="DWT62" s="77"/>
      <c r="DWU62" s="77"/>
      <c r="DWV62" s="77"/>
      <c r="DWW62" s="77"/>
      <c r="DWX62" s="77"/>
      <c r="DWY62" s="77"/>
      <c r="DWZ62" s="77"/>
      <c r="DXA62" s="77"/>
      <c r="DXB62" s="77"/>
      <c r="DXC62" s="74"/>
      <c r="DXD62" s="77"/>
      <c r="DXE62" s="77"/>
      <c r="DXF62" s="77"/>
      <c r="DXG62" s="77"/>
      <c r="DXH62" s="77"/>
      <c r="DXI62" s="77"/>
      <c r="DXJ62" s="77"/>
      <c r="DXK62" s="77"/>
      <c r="DXL62" s="77"/>
      <c r="DXM62" s="77"/>
      <c r="DXN62" s="77"/>
      <c r="DXO62" s="77"/>
      <c r="DXP62" s="77"/>
      <c r="DXQ62" s="77"/>
      <c r="DXR62" s="74"/>
      <c r="DXS62" s="77"/>
      <c r="DXT62" s="77"/>
      <c r="DXU62" s="77"/>
      <c r="DXV62" s="77"/>
      <c r="DXW62" s="77"/>
      <c r="DXX62" s="77"/>
      <c r="DXY62" s="77"/>
      <c r="DXZ62" s="77"/>
      <c r="DYA62" s="77"/>
      <c r="DYB62" s="77"/>
      <c r="DYC62" s="77"/>
      <c r="DYD62" s="77"/>
      <c r="DYE62" s="77"/>
      <c r="DYF62" s="77"/>
      <c r="DYG62" s="74"/>
      <c r="DYH62" s="77"/>
      <c r="DYI62" s="77"/>
      <c r="DYJ62" s="77"/>
      <c r="DYK62" s="77"/>
      <c r="DYL62" s="77"/>
      <c r="DYM62" s="77"/>
      <c r="DYN62" s="77"/>
      <c r="DYO62" s="77"/>
      <c r="DYP62" s="77"/>
      <c r="DYQ62" s="77"/>
      <c r="DYR62" s="77"/>
      <c r="DYS62" s="77"/>
      <c r="DYT62" s="77"/>
      <c r="DYU62" s="77"/>
      <c r="DYV62" s="74"/>
      <c r="DYW62" s="77"/>
      <c r="DYX62" s="77"/>
      <c r="DYY62" s="77"/>
      <c r="DYZ62" s="77"/>
      <c r="DZA62" s="77"/>
      <c r="DZB62" s="77"/>
      <c r="DZC62" s="77"/>
      <c r="DZD62" s="77"/>
      <c r="DZE62" s="77"/>
      <c r="DZF62" s="77"/>
      <c r="DZG62" s="77"/>
      <c r="DZH62" s="77"/>
      <c r="DZI62" s="77"/>
      <c r="DZJ62" s="77"/>
      <c r="DZK62" s="74"/>
      <c r="DZL62" s="77"/>
      <c r="DZM62" s="77"/>
      <c r="DZN62" s="77"/>
      <c r="DZO62" s="77"/>
      <c r="DZP62" s="77"/>
      <c r="DZQ62" s="77"/>
      <c r="DZR62" s="77"/>
      <c r="DZS62" s="77"/>
      <c r="DZT62" s="77"/>
      <c r="DZU62" s="77"/>
      <c r="DZV62" s="77"/>
      <c r="DZW62" s="77"/>
      <c r="DZX62" s="77"/>
      <c r="DZY62" s="77"/>
      <c r="DZZ62" s="74"/>
      <c r="EAA62" s="77"/>
      <c r="EAB62" s="77"/>
      <c r="EAC62" s="77"/>
      <c r="EAD62" s="77"/>
      <c r="EAE62" s="77"/>
      <c r="EAF62" s="77"/>
      <c r="EAG62" s="77"/>
      <c r="EAH62" s="77"/>
      <c r="EAI62" s="77"/>
      <c r="EAJ62" s="77"/>
      <c r="EAK62" s="77"/>
      <c r="EAL62" s="77"/>
      <c r="EAM62" s="77"/>
      <c r="EAN62" s="77"/>
      <c r="EAO62" s="74"/>
      <c r="EAP62" s="77"/>
      <c r="EAQ62" s="77"/>
      <c r="EAR62" s="77"/>
      <c r="EAS62" s="77"/>
      <c r="EAT62" s="77"/>
      <c r="EAU62" s="77"/>
      <c r="EAV62" s="77"/>
      <c r="EAW62" s="77"/>
      <c r="EAX62" s="77"/>
      <c r="EAY62" s="77"/>
      <c r="EAZ62" s="77"/>
      <c r="EBA62" s="77"/>
      <c r="EBB62" s="77"/>
      <c r="EBC62" s="77"/>
      <c r="EBD62" s="74"/>
      <c r="EBE62" s="77"/>
      <c r="EBF62" s="77"/>
      <c r="EBG62" s="77"/>
      <c r="EBH62" s="77"/>
      <c r="EBI62" s="77"/>
      <c r="EBJ62" s="77"/>
      <c r="EBK62" s="77"/>
      <c r="EBL62" s="77"/>
      <c r="EBM62" s="77"/>
      <c r="EBN62" s="77"/>
      <c r="EBO62" s="77"/>
      <c r="EBP62" s="77"/>
      <c r="EBQ62" s="77"/>
      <c r="EBR62" s="77"/>
      <c r="EBS62" s="74"/>
      <c r="EBT62" s="77"/>
      <c r="EBU62" s="77"/>
      <c r="EBV62" s="77"/>
      <c r="EBW62" s="77"/>
      <c r="EBX62" s="77"/>
      <c r="EBY62" s="77"/>
      <c r="EBZ62" s="77"/>
      <c r="ECA62" s="77"/>
      <c r="ECB62" s="77"/>
      <c r="ECC62" s="77"/>
      <c r="ECD62" s="77"/>
      <c r="ECE62" s="77"/>
      <c r="ECF62" s="77"/>
      <c r="ECG62" s="77"/>
      <c r="ECH62" s="74"/>
      <c r="ECI62" s="77"/>
      <c r="ECJ62" s="77"/>
      <c r="ECK62" s="77"/>
      <c r="ECL62" s="77"/>
      <c r="ECM62" s="77"/>
      <c r="ECN62" s="77"/>
      <c r="ECO62" s="77"/>
      <c r="ECP62" s="77"/>
      <c r="ECQ62" s="77"/>
      <c r="ECR62" s="77"/>
      <c r="ECS62" s="77"/>
      <c r="ECT62" s="77"/>
      <c r="ECU62" s="77"/>
      <c r="ECV62" s="77"/>
      <c r="ECW62" s="74"/>
      <c r="ECX62" s="77"/>
      <c r="ECY62" s="77"/>
      <c r="ECZ62" s="77"/>
      <c r="EDA62" s="77"/>
      <c r="EDB62" s="77"/>
      <c r="EDC62" s="77"/>
      <c r="EDD62" s="77"/>
      <c r="EDE62" s="77"/>
      <c r="EDF62" s="77"/>
      <c r="EDG62" s="77"/>
      <c r="EDH62" s="77"/>
      <c r="EDI62" s="77"/>
      <c r="EDJ62" s="77"/>
      <c r="EDK62" s="77"/>
      <c r="EDL62" s="74"/>
      <c r="EDM62" s="77"/>
      <c r="EDN62" s="77"/>
      <c r="EDO62" s="77"/>
      <c r="EDP62" s="77"/>
      <c r="EDQ62" s="77"/>
      <c r="EDR62" s="77"/>
      <c r="EDS62" s="77"/>
      <c r="EDT62" s="77"/>
      <c r="EDU62" s="77"/>
      <c r="EDV62" s="77"/>
      <c r="EDW62" s="77"/>
      <c r="EDX62" s="77"/>
      <c r="EDY62" s="77"/>
      <c r="EDZ62" s="77"/>
      <c r="EEA62" s="74"/>
      <c r="EEB62" s="77"/>
      <c r="EEC62" s="77"/>
      <c r="EED62" s="77"/>
      <c r="EEE62" s="77"/>
      <c r="EEF62" s="77"/>
      <c r="EEG62" s="77"/>
      <c r="EEH62" s="77"/>
      <c r="EEI62" s="77"/>
      <c r="EEJ62" s="77"/>
      <c r="EEK62" s="77"/>
      <c r="EEL62" s="77"/>
      <c r="EEM62" s="77"/>
      <c r="EEN62" s="77"/>
      <c r="EEO62" s="77"/>
      <c r="EEP62" s="74"/>
      <c r="EEQ62" s="77"/>
      <c r="EER62" s="77"/>
      <c r="EES62" s="77"/>
      <c r="EET62" s="77"/>
      <c r="EEU62" s="77"/>
      <c r="EEV62" s="77"/>
      <c r="EEW62" s="77"/>
      <c r="EEX62" s="77"/>
      <c r="EEY62" s="77"/>
      <c r="EEZ62" s="77"/>
      <c r="EFA62" s="77"/>
      <c r="EFB62" s="77"/>
      <c r="EFC62" s="77"/>
      <c r="EFD62" s="77"/>
      <c r="EFE62" s="74"/>
      <c r="EFF62" s="77"/>
      <c r="EFG62" s="77"/>
      <c r="EFH62" s="77"/>
      <c r="EFI62" s="77"/>
      <c r="EFJ62" s="77"/>
      <c r="EFK62" s="77"/>
      <c r="EFL62" s="77"/>
      <c r="EFM62" s="77"/>
      <c r="EFN62" s="77"/>
      <c r="EFO62" s="77"/>
      <c r="EFP62" s="77"/>
      <c r="EFQ62" s="77"/>
      <c r="EFR62" s="77"/>
      <c r="EFS62" s="77"/>
      <c r="EFT62" s="74"/>
      <c r="EFU62" s="77"/>
      <c r="EFV62" s="77"/>
      <c r="EFW62" s="77"/>
      <c r="EFX62" s="77"/>
      <c r="EFY62" s="77"/>
      <c r="EFZ62" s="77"/>
      <c r="EGA62" s="77"/>
      <c r="EGB62" s="77"/>
      <c r="EGC62" s="77"/>
      <c r="EGD62" s="77"/>
      <c r="EGE62" s="77"/>
      <c r="EGF62" s="77"/>
      <c r="EGG62" s="77"/>
      <c r="EGH62" s="77"/>
      <c r="EGI62" s="74"/>
      <c r="EGJ62" s="77"/>
      <c r="EGK62" s="77"/>
      <c r="EGL62" s="77"/>
      <c r="EGM62" s="77"/>
      <c r="EGN62" s="77"/>
      <c r="EGO62" s="77"/>
      <c r="EGP62" s="77"/>
      <c r="EGQ62" s="77"/>
      <c r="EGR62" s="77"/>
      <c r="EGS62" s="77"/>
      <c r="EGT62" s="77"/>
      <c r="EGU62" s="77"/>
      <c r="EGV62" s="77"/>
      <c r="EGW62" s="77"/>
      <c r="EGX62" s="74"/>
      <c r="EGY62" s="77"/>
      <c r="EGZ62" s="77"/>
      <c r="EHA62" s="77"/>
      <c r="EHB62" s="77"/>
      <c r="EHC62" s="77"/>
      <c r="EHD62" s="77"/>
      <c r="EHE62" s="77"/>
      <c r="EHF62" s="77"/>
      <c r="EHG62" s="77"/>
      <c r="EHH62" s="77"/>
      <c r="EHI62" s="77"/>
      <c r="EHJ62" s="77"/>
      <c r="EHK62" s="77"/>
      <c r="EHL62" s="77"/>
      <c r="EHM62" s="74"/>
      <c r="EHN62" s="77"/>
      <c r="EHO62" s="77"/>
      <c r="EHP62" s="77"/>
      <c r="EHQ62" s="77"/>
      <c r="EHR62" s="77"/>
      <c r="EHS62" s="77"/>
      <c r="EHT62" s="77"/>
      <c r="EHU62" s="77"/>
      <c r="EHV62" s="77"/>
      <c r="EHW62" s="77"/>
      <c r="EHX62" s="77"/>
      <c r="EHY62" s="77"/>
      <c r="EHZ62" s="77"/>
      <c r="EIA62" s="77"/>
      <c r="EIB62" s="74"/>
      <c r="EIC62" s="77"/>
      <c r="EID62" s="77"/>
      <c r="EIE62" s="77"/>
      <c r="EIF62" s="77"/>
      <c r="EIG62" s="77"/>
      <c r="EIH62" s="77"/>
      <c r="EII62" s="77"/>
      <c r="EIJ62" s="77"/>
      <c r="EIK62" s="77"/>
      <c r="EIL62" s="77"/>
      <c r="EIM62" s="77"/>
      <c r="EIN62" s="77"/>
      <c r="EIO62" s="77"/>
      <c r="EIP62" s="77"/>
      <c r="EIQ62" s="74"/>
      <c r="EIR62" s="77"/>
      <c r="EIS62" s="77"/>
      <c r="EIT62" s="77"/>
      <c r="EIU62" s="77"/>
      <c r="EIV62" s="77"/>
      <c r="EIW62" s="77"/>
      <c r="EIX62" s="77"/>
      <c r="EIY62" s="77"/>
      <c r="EIZ62" s="77"/>
      <c r="EJA62" s="77"/>
      <c r="EJB62" s="77"/>
      <c r="EJC62" s="77"/>
      <c r="EJD62" s="77"/>
      <c r="EJE62" s="77"/>
      <c r="EJF62" s="74"/>
      <c r="EJG62" s="77"/>
      <c r="EJH62" s="77"/>
      <c r="EJI62" s="77"/>
      <c r="EJJ62" s="77"/>
      <c r="EJK62" s="77"/>
      <c r="EJL62" s="77"/>
      <c r="EJM62" s="77"/>
      <c r="EJN62" s="77"/>
      <c r="EJO62" s="77"/>
      <c r="EJP62" s="77"/>
      <c r="EJQ62" s="77"/>
      <c r="EJR62" s="77"/>
      <c r="EJS62" s="77"/>
      <c r="EJT62" s="77"/>
      <c r="EJU62" s="74"/>
      <c r="EJV62" s="77"/>
      <c r="EJW62" s="77"/>
      <c r="EJX62" s="77"/>
      <c r="EJY62" s="77"/>
      <c r="EJZ62" s="77"/>
      <c r="EKA62" s="77"/>
      <c r="EKB62" s="77"/>
      <c r="EKC62" s="77"/>
      <c r="EKD62" s="77"/>
      <c r="EKE62" s="77"/>
      <c r="EKF62" s="77"/>
      <c r="EKG62" s="77"/>
      <c r="EKH62" s="77"/>
      <c r="EKI62" s="77"/>
      <c r="EKJ62" s="74"/>
      <c r="EKK62" s="77"/>
      <c r="EKL62" s="77"/>
      <c r="EKM62" s="77"/>
      <c r="EKN62" s="77"/>
      <c r="EKO62" s="77"/>
      <c r="EKP62" s="77"/>
      <c r="EKQ62" s="77"/>
      <c r="EKR62" s="77"/>
      <c r="EKS62" s="77"/>
      <c r="EKT62" s="77"/>
      <c r="EKU62" s="77"/>
      <c r="EKV62" s="77"/>
      <c r="EKW62" s="77"/>
      <c r="EKX62" s="77"/>
      <c r="EKY62" s="74"/>
      <c r="EKZ62" s="77"/>
      <c r="ELA62" s="77"/>
      <c r="ELB62" s="77"/>
      <c r="ELC62" s="77"/>
      <c r="ELD62" s="77"/>
      <c r="ELE62" s="77"/>
      <c r="ELF62" s="77"/>
      <c r="ELG62" s="77"/>
      <c r="ELH62" s="77"/>
      <c r="ELI62" s="77"/>
      <c r="ELJ62" s="77"/>
      <c r="ELK62" s="77"/>
      <c r="ELL62" s="77"/>
      <c r="ELM62" s="77"/>
      <c r="ELN62" s="74"/>
      <c r="ELO62" s="77"/>
      <c r="ELP62" s="77"/>
      <c r="ELQ62" s="77"/>
      <c r="ELR62" s="77"/>
      <c r="ELS62" s="77"/>
      <c r="ELT62" s="77"/>
      <c r="ELU62" s="77"/>
      <c r="ELV62" s="77"/>
      <c r="ELW62" s="77"/>
      <c r="ELX62" s="77"/>
      <c r="ELY62" s="77"/>
      <c r="ELZ62" s="77"/>
      <c r="EMA62" s="77"/>
      <c r="EMB62" s="77"/>
      <c r="EMC62" s="74"/>
      <c r="EMD62" s="77"/>
      <c r="EME62" s="77"/>
      <c r="EMF62" s="77"/>
      <c r="EMG62" s="77"/>
      <c r="EMH62" s="77"/>
      <c r="EMI62" s="77"/>
      <c r="EMJ62" s="77"/>
      <c r="EMK62" s="77"/>
      <c r="EML62" s="77"/>
      <c r="EMM62" s="77"/>
      <c r="EMN62" s="77"/>
      <c r="EMO62" s="77"/>
      <c r="EMP62" s="77"/>
      <c r="EMQ62" s="77"/>
      <c r="EMR62" s="74"/>
      <c r="EMS62" s="77"/>
      <c r="EMT62" s="77"/>
      <c r="EMU62" s="77"/>
      <c r="EMV62" s="77"/>
      <c r="EMW62" s="77"/>
      <c r="EMX62" s="77"/>
      <c r="EMY62" s="77"/>
      <c r="EMZ62" s="77"/>
      <c r="ENA62" s="77"/>
      <c r="ENB62" s="77"/>
      <c r="ENC62" s="77"/>
      <c r="END62" s="77"/>
      <c r="ENE62" s="77"/>
      <c r="ENF62" s="77"/>
      <c r="ENG62" s="74"/>
      <c r="ENH62" s="77"/>
      <c r="ENI62" s="77"/>
      <c r="ENJ62" s="77"/>
      <c r="ENK62" s="77"/>
      <c r="ENL62" s="77"/>
      <c r="ENM62" s="77"/>
      <c r="ENN62" s="77"/>
      <c r="ENO62" s="77"/>
      <c r="ENP62" s="77"/>
      <c r="ENQ62" s="77"/>
      <c r="ENR62" s="77"/>
      <c r="ENS62" s="77"/>
      <c r="ENT62" s="77"/>
      <c r="ENU62" s="77"/>
      <c r="ENV62" s="74"/>
      <c r="ENW62" s="77"/>
      <c r="ENX62" s="77"/>
      <c r="ENY62" s="77"/>
      <c r="ENZ62" s="77"/>
      <c r="EOA62" s="77"/>
      <c r="EOB62" s="77"/>
      <c r="EOC62" s="77"/>
      <c r="EOD62" s="77"/>
      <c r="EOE62" s="77"/>
      <c r="EOF62" s="77"/>
      <c r="EOG62" s="77"/>
      <c r="EOH62" s="77"/>
      <c r="EOI62" s="77"/>
      <c r="EOJ62" s="77"/>
      <c r="EOK62" s="74"/>
      <c r="EOL62" s="77"/>
      <c r="EOM62" s="77"/>
      <c r="EON62" s="77"/>
      <c r="EOO62" s="77"/>
      <c r="EOP62" s="77"/>
      <c r="EOQ62" s="77"/>
      <c r="EOR62" s="77"/>
      <c r="EOS62" s="77"/>
      <c r="EOT62" s="77"/>
      <c r="EOU62" s="77"/>
      <c r="EOV62" s="77"/>
      <c r="EOW62" s="77"/>
      <c r="EOX62" s="77"/>
      <c r="EOY62" s="77"/>
      <c r="EOZ62" s="74"/>
      <c r="EPA62" s="77"/>
      <c r="EPB62" s="77"/>
      <c r="EPC62" s="77"/>
      <c r="EPD62" s="77"/>
      <c r="EPE62" s="77"/>
      <c r="EPF62" s="77"/>
      <c r="EPG62" s="77"/>
      <c r="EPH62" s="77"/>
      <c r="EPI62" s="77"/>
      <c r="EPJ62" s="77"/>
      <c r="EPK62" s="77"/>
      <c r="EPL62" s="77"/>
      <c r="EPM62" s="77"/>
      <c r="EPN62" s="77"/>
      <c r="EPO62" s="74"/>
      <c r="EPP62" s="77"/>
      <c r="EPQ62" s="77"/>
      <c r="EPR62" s="77"/>
      <c r="EPS62" s="77"/>
      <c r="EPT62" s="77"/>
      <c r="EPU62" s="77"/>
      <c r="EPV62" s="77"/>
      <c r="EPW62" s="77"/>
      <c r="EPX62" s="77"/>
      <c r="EPY62" s="77"/>
      <c r="EPZ62" s="77"/>
      <c r="EQA62" s="77"/>
      <c r="EQB62" s="77"/>
      <c r="EQC62" s="77"/>
      <c r="EQD62" s="74"/>
      <c r="EQE62" s="77"/>
      <c r="EQF62" s="77"/>
      <c r="EQG62" s="77"/>
      <c r="EQH62" s="77"/>
      <c r="EQI62" s="77"/>
      <c r="EQJ62" s="77"/>
      <c r="EQK62" s="77"/>
      <c r="EQL62" s="77"/>
      <c r="EQM62" s="77"/>
      <c r="EQN62" s="77"/>
      <c r="EQO62" s="77"/>
      <c r="EQP62" s="77"/>
      <c r="EQQ62" s="77"/>
      <c r="EQR62" s="77"/>
      <c r="EQS62" s="74"/>
      <c r="EQT62" s="77"/>
      <c r="EQU62" s="77"/>
      <c r="EQV62" s="77"/>
      <c r="EQW62" s="77"/>
      <c r="EQX62" s="77"/>
      <c r="EQY62" s="77"/>
      <c r="EQZ62" s="77"/>
      <c r="ERA62" s="77"/>
      <c r="ERB62" s="77"/>
      <c r="ERC62" s="77"/>
      <c r="ERD62" s="77"/>
      <c r="ERE62" s="77"/>
      <c r="ERF62" s="77"/>
      <c r="ERG62" s="77"/>
      <c r="ERH62" s="74"/>
      <c r="ERI62" s="77"/>
      <c r="ERJ62" s="77"/>
      <c r="ERK62" s="77"/>
      <c r="ERL62" s="77"/>
      <c r="ERM62" s="77"/>
      <c r="ERN62" s="77"/>
      <c r="ERO62" s="77"/>
      <c r="ERP62" s="77"/>
      <c r="ERQ62" s="77"/>
      <c r="ERR62" s="77"/>
      <c r="ERS62" s="77"/>
      <c r="ERT62" s="77"/>
      <c r="ERU62" s="77"/>
      <c r="ERV62" s="77"/>
      <c r="ERW62" s="74"/>
      <c r="ERX62" s="77"/>
      <c r="ERY62" s="77"/>
      <c r="ERZ62" s="77"/>
      <c r="ESA62" s="77"/>
      <c r="ESB62" s="77"/>
      <c r="ESC62" s="77"/>
      <c r="ESD62" s="77"/>
      <c r="ESE62" s="77"/>
      <c r="ESF62" s="77"/>
      <c r="ESG62" s="77"/>
      <c r="ESH62" s="77"/>
      <c r="ESI62" s="77"/>
      <c r="ESJ62" s="77"/>
      <c r="ESK62" s="77"/>
      <c r="ESL62" s="74"/>
      <c r="ESM62" s="77"/>
      <c r="ESN62" s="77"/>
      <c r="ESO62" s="77"/>
      <c r="ESP62" s="77"/>
      <c r="ESQ62" s="77"/>
      <c r="ESR62" s="77"/>
      <c r="ESS62" s="77"/>
      <c r="EST62" s="77"/>
      <c r="ESU62" s="77"/>
      <c r="ESV62" s="77"/>
      <c r="ESW62" s="77"/>
      <c r="ESX62" s="77"/>
      <c r="ESY62" s="77"/>
      <c r="ESZ62" s="77"/>
      <c r="ETA62" s="74"/>
      <c r="ETB62" s="77"/>
      <c r="ETC62" s="77"/>
      <c r="ETD62" s="77"/>
      <c r="ETE62" s="77"/>
      <c r="ETF62" s="77"/>
      <c r="ETG62" s="77"/>
      <c r="ETH62" s="77"/>
      <c r="ETI62" s="77"/>
      <c r="ETJ62" s="77"/>
      <c r="ETK62" s="77"/>
      <c r="ETL62" s="77"/>
      <c r="ETM62" s="77"/>
      <c r="ETN62" s="77"/>
      <c r="ETO62" s="77"/>
      <c r="ETP62" s="74"/>
      <c r="ETQ62" s="77"/>
      <c r="ETR62" s="77"/>
      <c r="ETS62" s="77"/>
      <c r="ETT62" s="77"/>
      <c r="ETU62" s="77"/>
      <c r="ETV62" s="77"/>
      <c r="ETW62" s="77"/>
      <c r="ETX62" s="77"/>
      <c r="ETY62" s="77"/>
      <c r="ETZ62" s="77"/>
      <c r="EUA62" s="77"/>
      <c r="EUB62" s="77"/>
      <c r="EUC62" s="77"/>
      <c r="EUD62" s="77"/>
      <c r="EUE62" s="74"/>
      <c r="EUF62" s="77"/>
      <c r="EUG62" s="77"/>
      <c r="EUH62" s="77"/>
      <c r="EUI62" s="77"/>
      <c r="EUJ62" s="77"/>
      <c r="EUK62" s="77"/>
      <c r="EUL62" s="77"/>
      <c r="EUM62" s="77"/>
      <c r="EUN62" s="77"/>
      <c r="EUO62" s="77"/>
      <c r="EUP62" s="77"/>
      <c r="EUQ62" s="77"/>
      <c r="EUR62" s="77"/>
      <c r="EUS62" s="77"/>
      <c r="EUT62" s="74"/>
      <c r="EUU62" s="77"/>
      <c r="EUV62" s="77"/>
      <c r="EUW62" s="77"/>
      <c r="EUX62" s="77"/>
      <c r="EUY62" s="77"/>
      <c r="EUZ62" s="77"/>
      <c r="EVA62" s="77"/>
      <c r="EVB62" s="77"/>
      <c r="EVC62" s="77"/>
      <c r="EVD62" s="77"/>
      <c r="EVE62" s="77"/>
      <c r="EVF62" s="77"/>
      <c r="EVG62" s="77"/>
      <c r="EVH62" s="77"/>
      <c r="EVI62" s="74"/>
      <c r="EVJ62" s="77"/>
      <c r="EVK62" s="77"/>
      <c r="EVL62" s="77"/>
      <c r="EVM62" s="77"/>
      <c r="EVN62" s="77"/>
      <c r="EVO62" s="77"/>
      <c r="EVP62" s="77"/>
      <c r="EVQ62" s="77"/>
      <c r="EVR62" s="77"/>
      <c r="EVS62" s="77"/>
      <c r="EVT62" s="77"/>
      <c r="EVU62" s="77"/>
      <c r="EVV62" s="77"/>
      <c r="EVW62" s="77"/>
      <c r="EVX62" s="74"/>
      <c r="EVY62" s="77"/>
      <c r="EVZ62" s="77"/>
      <c r="EWA62" s="77"/>
      <c r="EWB62" s="77"/>
      <c r="EWC62" s="77"/>
      <c r="EWD62" s="77"/>
      <c r="EWE62" s="77"/>
      <c r="EWF62" s="77"/>
      <c r="EWG62" s="77"/>
      <c r="EWH62" s="77"/>
      <c r="EWI62" s="77"/>
      <c r="EWJ62" s="77"/>
      <c r="EWK62" s="77"/>
      <c r="EWL62" s="77"/>
      <c r="EWM62" s="74"/>
      <c r="EWN62" s="77"/>
      <c r="EWO62" s="77"/>
      <c r="EWP62" s="77"/>
      <c r="EWQ62" s="77"/>
      <c r="EWR62" s="77"/>
      <c r="EWS62" s="77"/>
      <c r="EWT62" s="77"/>
      <c r="EWU62" s="77"/>
      <c r="EWV62" s="77"/>
      <c r="EWW62" s="77"/>
      <c r="EWX62" s="77"/>
      <c r="EWY62" s="77"/>
      <c r="EWZ62" s="77"/>
      <c r="EXA62" s="77"/>
      <c r="EXB62" s="74"/>
      <c r="EXC62" s="77"/>
      <c r="EXD62" s="77"/>
      <c r="EXE62" s="77"/>
      <c r="EXF62" s="77"/>
      <c r="EXG62" s="77"/>
      <c r="EXH62" s="77"/>
      <c r="EXI62" s="77"/>
      <c r="EXJ62" s="77"/>
      <c r="EXK62" s="77"/>
      <c r="EXL62" s="77"/>
      <c r="EXM62" s="77"/>
      <c r="EXN62" s="77"/>
      <c r="EXO62" s="77"/>
      <c r="EXP62" s="77"/>
      <c r="EXQ62" s="74"/>
      <c r="EXR62" s="77"/>
      <c r="EXS62" s="77"/>
      <c r="EXT62" s="77"/>
      <c r="EXU62" s="77"/>
      <c r="EXV62" s="77"/>
      <c r="EXW62" s="77"/>
      <c r="EXX62" s="77"/>
      <c r="EXY62" s="77"/>
      <c r="EXZ62" s="77"/>
      <c r="EYA62" s="77"/>
      <c r="EYB62" s="77"/>
      <c r="EYC62" s="77"/>
      <c r="EYD62" s="77"/>
      <c r="EYE62" s="77"/>
      <c r="EYF62" s="74"/>
      <c r="EYG62" s="77"/>
      <c r="EYH62" s="77"/>
      <c r="EYI62" s="77"/>
      <c r="EYJ62" s="77"/>
      <c r="EYK62" s="77"/>
      <c r="EYL62" s="77"/>
      <c r="EYM62" s="77"/>
      <c r="EYN62" s="77"/>
      <c r="EYO62" s="77"/>
      <c r="EYP62" s="77"/>
      <c r="EYQ62" s="77"/>
      <c r="EYR62" s="77"/>
      <c r="EYS62" s="77"/>
      <c r="EYT62" s="77"/>
      <c r="EYU62" s="74"/>
      <c r="EYV62" s="77"/>
      <c r="EYW62" s="77"/>
      <c r="EYX62" s="77"/>
      <c r="EYY62" s="77"/>
      <c r="EYZ62" s="77"/>
      <c r="EZA62" s="77"/>
      <c r="EZB62" s="77"/>
      <c r="EZC62" s="77"/>
      <c r="EZD62" s="77"/>
      <c r="EZE62" s="77"/>
      <c r="EZF62" s="77"/>
      <c r="EZG62" s="77"/>
      <c r="EZH62" s="77"/>
      <c r="EZI62" s="77"/>
      <c r="EZJ62" s="74"/>
      <c r="EZK62" s="77"/>
      <c r="EZL62" s="77"/>
      <c r="EZM62" s="77"/>
      <c r="EZN62" s="77"/>
      <c r="EZO62" s="77"/>
      <c r="EZP62" s="77"/>
      <c r="EZQ62" s="77"/>
      <c r="EZR62" s="77"/>
      <c r="EZS62" s="77"/>
      <c r="EZT62" s="77"/>
      <c r="EZU62" s="77"/>
      <c r="EZV62" s="77"/>
      <c r="EZW62" s="77"/>
      <c r="EZX62" s="77"/>
      <c r="EZY62" s="74"/>
      <c r="EZZ62" s="77"/>
      <c r="FAA62" s="77"/>
      <c r="FAB62" s="77"/>
      <c r="FAC62" s="77"/>
      <c r="FAD62" s="77"/>
      <c r="FAE62" s="77"/>
      <c r="FAF62" s="77"/>
      <c r="FAG62" s="77"/>
      <c r="FAH62" s="77"/>
      <c r="FAI62" s="77"/>
      <c r="FAJ62" s="77"/>
      <c r="FAK62" s="77"/>
      <c r="FAL62" s="77"/>
      <c r="FAM62" s="77"/>
      <c r="FAN62" s="74"/>
      <c r="FAO62" s="77"/>
      <c r="FAP62" s="77"/>
      <c r="FAQ62" s="77"/>
      <c r="FAR62" s="77"/>
      <c r="FAS62" s="77"/>
      <c r="FAT62" s="77"/>
      <c r="FAU62" s="77"/>
      <c r="FAV62" s="77"/>
      <c r="FAW62" s="77"/>
      <c r="FAX62" s="77"/>
      <c r="FAY62" s="77"/>
      <c r="FAZ62" s="77"/>
      <c r="FBA62" s="77"/>
      <c r="FBB62" s="77"/>
      <c r="FBC62" s="74"/>
      <c r="FBD62" s="77"/>
      <c r="FBE62" s="77"/>
      <c r="FBF62" s="77"/>
      <c r="FBG62" s="77"/>
      <c r="FBH62" s="77"/>
      <c r="FBI62" s="77"/>
      <c r="FBJ62" s="77"/>
      <c r="FBK62" s="77"/>
      <c r="FBL62" s="77"/>
      <c r="FBM62" s="77"/>
      <c r="FBN62" s="77"/>
      <c r="FBO62" s="77"/>
      <c r="FBP62" s="77"/>
      <c r="FBQ62" s="77"/>
      <c r="FBR62" s="74"/>
      <c r="FBS62" s="77"/>
      <c r="FBT62" s="77"/>
      <c r="FBU62" s="77"/>
      <c r="FBV62" s="77"/>
      <c r="FBW62" s="77"/>
      <c r="FBX62" s="77"/>
      <c r="FBY62" s="77"/>
      <c r="FBZ62" s="77"/>
      <c r="FCA62" s="77"/>
      <c r="FCB62" s="77"/>
      <c r="FCC62" s="77"/>
      <c r="FCD62" s="77"/>
      <c r="FCE62" s="77"/>
      <c r="FCF62" s="77"/>
      <c r="FCG62" s="74"/>
      <c r="FCH62" s="77"/>
      <c r="FCI62" s="77"/>
      <c r="FCJ62" s="77"/>
      <c r="FCK62" s="77"/>
      <c r="FCL62" s="77"/>
      <c r="FCM62" s="77"/>
      <c r="FCN62" s="77"/>
      <c r="FCO62" s="77"/>
      <c r="FCP62" s="77"/>
      <c r="FCQ62" s="77"/>
      <c r="FCR62" s="77"/>
      <c r="FCS62" s="77"/>
      <c r="FCT62" s="77"/>
      <c r="FCU62" s="77"/>
      <c r="FCV62" s="74"/>
      <c r="FCW62" s="77"/>
      <c r="FCX62" s="77"/>
      <c r="FCY62" s="77"/>
      <c r="FCZ62" s="77"/>
      <c r="FDA62" s="77"/>
      <c r="FDB62" s="77"/>
      <c r="FDC62" s="77"/>
      <c r="FDD62" s="77"/>
      <c r="FDE62" s="77"/>
      <c r="FDF62" s="77"/>
      <c r="FDG62" s="77"/>
      <c r="FDH62" s="77"/>
      <c r="FDI62" s="77"/>
      <c r="FDJ62" s="77"/>
      <c r="FDK62" s="74"/>
      <c r="FDL62" s="77"/>
      <c r="FDM62" s="77"/>
      <c r="FDN62" s="77"/>
      <c r="FDO62" s="77"/>
      <c r="FDP62" s="77"/>
      <c r="FDQ62" s="77"/>
      <c r="FDR62" s="77"/>
      <c r="FDS62" s="77"/>
      <c r="FDT62" s="77"/>
      <c r="FDU62" s="77"/>
      <c r="FDV62" s="77"/>
      <c r="FDW62" s="77"/>
      <c r="FDX62" s="77"/>
      <c r="FDY62" s="77"/>
      <c r="FDZ62" s="74"/>
      <c r="FEA62" s="77"/>
      <c r="FEB62" s="77"/>
      <c r="FEC62" s="77"/>
      <c r="FED62" s="77"/>
      <c r="FEE62" s="77"/>
      <c r="FEF62" s="77"/>
      <c r="FEG62" s="77"/>
      <c r="FEH62" s="77"/>
      <c r="FEI62" s="77"/>
      <c r="FEJ62" s="77"/>
      <c r="FEK62" s="77"/>
      <c r="FEL62" s="77"/>
      <c r="FEM62" s="77"/>
      <c r="FEN62" s="77"/>
      <c r="FEO62" s="74"/>
      <c r="FEP62" s="77"/>
      <c r="FEQ62" s="77"/>
      <c r="FER62" s="77"/>
      <c r="FES62" s="77"/>
      <c r="FET62" s="77"/>
      <c r="FEU62" s="77"/>
      <c r="FEV62" s="77"/>
      <c r="FEW62" s="77"/>
      <c r="FEX62" s="77"/>
      <c r="FEY62" s="77"/>
      <c r="FEZ62" s="77"/>
      <c r="FFA62" s="77"/>
      <c r="FFB62" s="77"/>
      <c r="FFC62" s="77"/>
      <c r="FFD62" s="74"/>
      <c r="FFE62" s="77"/>
      <c r="FFF62" s="77"/>
      <c r="FFG62" s="77"/>
      <c r="FFH62" s="77"/>
      <c r="FFI62" s="77"/>
      <c r="FFJ62" s="77"/>
      <c r="FFK62" s="77"/>
      <c r="FFL62" s="77"/>
      <c r="FFM62" s="77"/>
      <c r="FFN62" s="77"/>
      <c r="FFO62" s="77"/>
      <c r="FFP62" s="77"/>
      <c r="FFQ62" s="77"/>
      <c r="FFR62" s="77"/>
      <c r="FFS62" s="74"/>
      <c r="FFT62" s="77"/>
      <c r="FFU62" s="77"/>
      <c r="FFV62" s="77"/>
      <c r="FFW62" s="77"/>
      <c r="FFX62" s="77"/>
      <c r="FFY62" s="77"/>
      <c r="FFZ62" s="77"/>
      <c r="FGA62" s="77"/>
      <c r="FGB62" s="77"/>
      <c r="FGC62" s="77"/>
      <c r="FGD62" s="77"/>
      <c r="FGE62" s="77"/>
      <c r="FGF62" s="77"/>
      <c r="FGG62" s="77"/>
      <c r="FGH62" s="74"/>
      <c r="FGI62" s="77"/>
      <c r="FGJ62" s="77"/>
      <c r="FGK62" s="77"/>
      <c r="FGL62" s="77"/>
      <c r="FGM62" s="77"/>
      <c r="FGN62" s="77"/>
      <c r="FGO62" s="77"/>
      <c r="FGP62" s="77"/>
      <c r="FGQ62" s="77"/>
      <c r="FGR62" s="77"/>
      <c r="FGS62" s="77"/>
      <c r="FGT62" s="77"/>
      <c r="FGU62" s="77"/>
      <c r="FGV62" s="77"/>
      <c r="FGW62" s="74"/>
      <c r="FGX62" s="77"/>
      <c r="FGY62" s="77"/>
      <c r="FGZ62" s="77"/>
      <c r="FHA62" s="77"/>
      <c r="FHB62" s="77"/>
      <c r="FHC62" s="77"/>
      <c r="FHD62" s="77"/>
      <c r="FHE62" s="77"/>
      <c r="FHF62" s="77"/>
      <c r="FHG62" s="77"/>
      <c r="FHH62" s="77"/>
      <c r="FHI62" s="77"/>
      <c r="FHJ62" s="77"/>
      <c r="FHK62" s="77"/>
      <c r="FHL62" s="74"/>
      <c r="FHM62" s="77"/>
      <c r="FHN62" s="77"/>
      <c r="FHO62" s="77"/>
      <c r="FHP62" s="77"/>
      <c r="FHQ62" s="77"/>
      <c r="FHR62" s="77"/>
      <c r="FHS62" s="77"/>
      <c r="FHT62" s="77"/>
      <c r="FHU62" s="77"/>
      <c r="FHV62" s="77"/>
      <c r="FHW62" s="77"/>
      <c r="FHX62" s="77"/>
      <c r="FHY62" s="77"/>
      <c r="FHZ62" s="77"/>
      <c r="FIA62" s="74"/>
      <c r="FIB62" s="77"/>
      <c r="FIC62" s="77"/>
      <c r="FID62" s="77"/>
      <c r="FIE62" s="77"/>
      <c r="FIF62" s="77"/>
      <c r="FIG62" s="77"/>
      <c r="FIH62" s="77"/>
      <c r="FII62" s="77"/>
      <c r="FIJ62" s="77"/>
      <c r="FIK62" s="77"/>
      <c r="FIL62" s="77"/>
      <c r="FIM62" s="77"/>
      <c r="FIN62" s="77"/>
      <c r="FIO62" s="77"/>
      <c r="FIP62" s="74"/>
      <c r="FIQ62" s="77"/>
      <c r="FIR62" s="77"/>
      <c r="FIS62" s="77"/>
      <c r="FIT62" s="77"/>
      <c r="FIU62" s="77"/>
      <c r="FIV62" s="77"/>
      <c r="FIW62" s="77"/>
      <c r="FIX62" s="77"/>
      <c r="FIY62" s="77"/>
      <c r="FIZ62" s="77"/>
      <c r="FJA62" s="77"/>
      <c r="FJB62" s="77"/>
      <c r="FJC62" s="77"/>
      <c r="FJD62" s="77"/>
      <c r="FJE62" s="74"/>
      <c r="FJF62" s="77"/>
      <c r="FJG62" s="77"/>
      <c r="FJH62" s="77"/>
      <c r="FJI62" s="77"/>
      <c r="FJJ62" s="77"/>
      <c r="FJK62" s="77"/>
      <c r="FJL62" s="77"/>
      <c r="FJM62" s="77"/>
      <c r="FJN62" s="77"/>
      <c r="FJO62" s="77"/>
      <c r="FJP62" s="77"/>
      <c r="FJQ62" s="77"/>
      <c r="FJR62" s="77"/>
      <c r="FJS62" s="77"/>
      <c r="FJT62" s="74"/>
      <c r="FJU62" s="77"/>
      <c r="FJV62" s="77"/>
      <c r="FJW62" s="77"/>
      <c r="FJX62" s="77"/>
      <c r="FJY62" s="77"/>
      <c r="FJZ62" s="77"/>
      <c r="FKA62" s="77"/>
      <c r="FKB62" s="77"/>
      <c r="FKC62" s="77"/>
      <c r="FKD62" s="77"/>
      <c r="FKE62" s="77"/>
      <c r="FKF62" s="77"/>
      <c r="FKG62" s="77"/>
      <c r="FKH62" s="77"/>
      <c r="FKI62" s="74"/>
      <c r="FKJ62" s="77"/>
      <c r="FKK62" s="77"/>
      <c r="FKL62" s="77"/>
      <c r="FKM62" s="77"/>
      <c r="FKN62" s="77"/>
      <c r="FKO62" s="77"/>
      <c r="FKP62" s="77"/>
      <c r="FKQ62" s="77"/>
      <c r="FKR62" s="77"/>
      <c r="FKS62" s="77"/>
      <c r="FKT62" s="77"/>
      <c r="FKU62" s="77"/>
      <c r="FKV62" s="77"/>
      <c r="FKW62" s="77"/>
      <c r="FKX62" s="74"/>
      <c r="FKY62" s="77"/>
      <c r="FKZ62" s="77"/>
      <c r="FLA62" s="77"/>
      <c r="FLB62" s="77"/>
      <c r="FLC62" s="77"/>
      <c r="FLD62" s="77"/>
      <c r="FLE62" s="77"/>
      <c r="FLF62" s="77"/>
      <c r="FLG62" s="77"/>
      <c r="FLH62" s="77"/>
      <c r="FLI62" s="77"/>
      <c r="FLJ62" s="77"/>
      <c r="FLK62" s="77"/>
      <c r="FLL62" s="77"/>
      <c r="FLM62" s="74"/>
      <c r="FLN62" s="77"/>
      <c r="FLO62" s="77"/>
      <c r="FLP62" s="77"/>
      <c r="FLQ62" s="77"/>
      <c r="FLR62" s="77"/>
      <c r="FLS62" s="77"/>
      <c r="FLT62" s="77"/>
      <c r="FLU62" s="77"/>
      <c r="FLV62" s="77"/>
      <c r="FLW62" s="77"/>
      <c r="FLX62" s="77"/>
      <c r="FLY62" s="77"/>
      <c r="FLZ62" s="77"/>
      <c r="FMA62" s="77"/>
      <c r="FMB62" s="74"/>
      <c r="FMC62" s="77"/>
      <c r="FMD62" s="77"/>
      <c r="FME62" s="77"/>
      <c r="FMF62" s="77"/>
      <c r="FMG62" s="77"/>
      <c r="FMH62" s="77"/>
      <c r="FMI62" s="77"/>
      <c r="FMJ62" s="77"/>
      <c r="FMK62" s="77"/>
      <c r="FML62" s="77"/>
      <c r="FMM62" s="77"/>
      <c r="FMN62" s="77"/>
      <c r="FMO62" s="77"/>
      <c r="FMP62" s="77"/>
      <c r="FMQ62" s="74"/>
      <c r="FMR62" s="77"/>
      <c r="FMS62" s="77"/>
      <c r="FMT62" s="77"/>
      <c r="FMU62" s="77"/>
      <c r="FMV62" s="77"/>
      <c r="FMW62" s="77"/>
      <c r="FMX62" s="77"/>
      <c r="FMY62" s="77"/>
      <c r="FMZ62" s="77"/>
      <c r="FNA62" s="77"/>
      <c r="FNB62" s="77"/>
      <c r="FNC62" s="77"/>
      <c r="FND62" s="77"/>
      <c r="FNE62" s="77"/>
      <c r="FNF62" s="74"/>
      <c r="FNG62" s="77"/>
      <c r="FNH62" s="77"/>
      <c r="FNI62" s="77"/>
      <c r="FNJ62" s="77"/>
      <c r="FNK62" s="77"/>
      <c r="FNL62" s="77"/>
      <c r="FNM62" s="77"/>
      <c r="FNN62" s="77"/>
      <c r="FNO62" s="77"/>
      <c r="FNP62" s="77"/>
      <c r="FNQ62" s="77"/>
      <c r="FNR62" s="77"/>
      <c r="FNS62" s="77"/>
      <c r="FNT62" s="77"/>
      <c r="FNU62" s="74"/>
      <c r="FNV62" s="77"/>
      <c r="FNW62" s="77"/>
      <c r="FNX62" s="77"/>
      <c r="FNY62" s="77"/>
      <c r="FNZ62" s="77"/>
      <c r="FOA62" s="77"/>
      <c r="FOB62" s="77"/>
      <c r="FOC62" s="77"/>
      <c r="FOD62" s="77"/>
      <c r="FOE62" s="77"/>
      <c r="FOF62" s="77"/>
      <c r="FOG62" s="77"/>
      <c r="FOH62" s="77"/>
      <c r="FOI62" s="77"/>
      <c r="FOJ62" s="74"/>
      <c r="FOK62" s="77"/>
      <c r="FOL62" s="77"/>
      <c r="FOM62" s="77"/>
      <c r="FON62" s="77"/>
      <c r="FOO62" s="77"/>
      <c r="FOP62" s="77"/>
      <c r="FOQ62" s="77"/>
      <c r="FOR62" s="77"/>
      <c r="FOS62" s="77"/>
      <c r="FOT62" s="77"/>
      <c r="FOU62" s="77"/>
      <c r="FOV62" s="77"/>
      <c r="FOW62" s="77"/>
      <c r="FOX62" s="77"/>
      <c r="FOY62" s="74"/>
      <c r="FOZ62" s="77"/>
      <c r="FPA62" s="77"/>
      <c r="FPB62" s="77"/>
      <c r="FPC62" s="77"/>
      <c r="FPD62" s="77"/>
      <c r="FPE62" s="77"/>
      <c r="FPF62" s="77"/>
      <c r="FPG62" s="77"/>
      <c r="FPH62" s="77"/>
      <c r="FPI62" s="77"/>
      <c r="FPJ62" s="77"/>
      <c r="FPK62" s="77"/>
      <c r="FPL62" s="77"/>
      <c r="FPM62" s="77"/>
      <c r="FPN62" s="74"/>
      <c r="FPO62" s="77"/>
      <c r="FPP62" s="77"/>
      <c r="FPQ62" s="77"/>
      <c r="FPR62" s="77"/>
      <c r="FPS62" s="77"/>
      <c r="FPT62" s="77"/>
      <c r="FPU62" s="77"/>
      <c r="FPV62" s="77"/>
      <c r="FPW62" s="77"/>
      <c r="FPX62" s="77"/>
      <c r="FPY62" s="77"/>
      <c r="FPZ62" s="77"/>
      <c r="FQA62" s="77"/>
      <c r="FQB62" s="77"/>
      <c r="FQC62" s="74"/>
      <c r="FQD62" s="77"/>
      <c r="FQE62" s="77"/>
      <c r="FQF62" s="77"/>
      <c r="FQG62" s="77"/>
      <c r="FQH62" s="77"/>
      <c r="FQI62" s="77"/>
      <c r="FQJ62" s="77"/>
      <c r="FQK62" s="77"/>
      <c r="FQL62" s="77"/>
      <c r="FQM62" s="77"/>
      <c r="FQN62" s="77"/>
      <c r="FQO62" s="77"/>
      <c r="FQP62" s="77"/>
      <c r="FQQ62" s="77"/>
      <c r="FQR62" s="74"/>
      <c r="FQS62" s="77"/>
      <c r="FQT62" s="77"/>
      <c r="FQU62" s="77"/>
      <c r="FQV62" s="77"/>
      <c r="FQW62" s="77"/>
      <c r="FQX62" s="77"/>
      <c r="FQY62" s="77"/>
      <c r="FQZ62" s="77"/>
      <c r="FRA62" s="77"/>
      <c r="FRB62" s="77"/>
      <c r="FRC62" s="77"/>
      <c r="FRD62" s="77"/>
      <c r="FRE62" s="77"/>
      <c r="FRF62" s="77"/>
      <c r="FRG62" s="74"/>
      <c r="FRH62" s="77"/>
      <c r="FRI62" s="77"/>
      <c r="FRJ62" s="77"/>
      <c r="FRK62" s="77"/>
      <c r="FRL62" s="77"/>
      <c r="FRM62" s="77"/>
      <c r="FRN62" s="77"/>
      <c r="FRO62" s="77"/>
      <c r="FRP62" s="77"/>
      <c r="FRQ62" s="77"/>
      <c r="FRR62" s="77"/>
      <c r="FRS62" s="77"/>
      <c r="FRT62" s="77"/>
      <c r="FRU62" s="77"/>
      <c r="FRV62" s="74"/>
      <c r="FRW62" s="77"/>
      <c r="FRX62" s="77"/>
      <c r="FRY62" s="77"/>
      <c r="FRZ62" s="77"/>
      <c r="FSA62" s="77"/>
      <c r="FSB62" s="77"/>
      <c r="FSC62" s="77"/>
      <c r="FSD62" s="77"/>
      <c r="FSE62" s="77"/>
      <c r="FSF62" s="77"/>
      <c r="FSG62" s="77"/>
      <c r="FSH62" s="77"/>
      <c r="FSI62" s="77"/>
      <c r="FSJ62" s="77"/>
      <c r="FSK62" s="74"/>
      <c r="FSL62" s="77"/>
      <c r="FSM62" s="77"/>
      <c r="FSN62" s="77"/>
      <c r="FSO62" s="77"/>
      <c r="FSP62" s="77"/>
      <c r="FSQ62" s="77"/>
      <c r="FSR62" s="77"/>
      <c r="FSS62" s="77"/>
      <c r="FST62" s="77"/>
      <c r="FSU62" s="77"/>
      <c r="FSV62" s="77"/>
      <c r="FSW62" s="77"/>
      <c r="FSX62" s="77"/>
      <c r="FSY62" s="77"/>
      <c r="FSZ62" s="74"/>
      <c r="FTA62" s="77"/>
      <c r="FTB62" s="77"/>
      <c r="FTC62" s="77"/>
      <c r="FTD62" s="77"/>
      <c r="FTE62" s="77"/>
      <c r="FTF62" s="77"/>
      <c r="FTG62" s="77"/>
      <c r="FTH62" s="77"/>
      <c r="FTI62" s="77"/>
      <c r="FTJ62" s="77"/>
      <c r="FTK62" s="77"/>
      <c r="FTL62" s="77"/>
      <c r="FTM62" s="77"/>
      <c r="FTN62" s="77"/>
      <c r="FTO62" s="74"/>
      <c r="FTP62" s="77"/>
      <c r="FTQ62" s="77"/>
      <c r="FTR62" s="77"/>
      <c r="FTS62" s="77"/>
      <c r="FTT62" s="77"/>
      <c r="FTU62" s="77"/>
      <c r="FTV62" s="77"/>
      <c r="FTW62" s="77"/>
      <c r="FTX62" s="77"/>
      <c r="FTY62" s="77"/>
      <c r="FTZ62" s="77"/>
      <c r="FUA62" s="77"/>
      <c r="FUB62" s="77"/>
      <c r="FUC62" s="77"/>
      <c r="FUD62" s="74"/>
      <c r="FUE62" s="77"/>
      <c r="FUF62" s="77"/>
      <c r="FUG62" s="77"/>
      <c r="FUH62" s="77"/>
      <c r="FUI62" s="77"/>
      <c r="FUJ62" s="77"/>
      <c r="FUK62" s="77"/>
      <c r="FUL62" s="77"/>
      <c r="FUM62" s="77"/>
      <c r="FUN62" s="77"/>
      <c r="FUO62" s="77"/>
      <c r="FUP62" s="77"/>
      <c r="FUQ62" s="77"/>
      <c r="FUR62" s="77"/>
      <c r="FUS62" s="74"/>
      <c r="FUT62" s="77"/>
      <c r="FUU62" s="77"/>
      <c r="FUV62" s="77"/>
      <c r="FUW62" s="77"/>
      <c r="FUX62" s="77"/>
      <c r="FUY62" s="77"/>
      <c r="FUZ62" s="77"/>
      <c r="FVA62" s="77"/>
      <c r="FVB62" s="77"/>
      <c r="FVC62" s="77"/>
      <c r="FVD62" s="77"/>
      <c r="FVE62" s="77"/>
      <c r="FVF62" s="77"/>
      <c r="FVG62" s="77"/>
      <c r="FVH62" s="74"/>
      <c r="FVI62" s="77"/>
      <c r="FVJ62" s="77"/>
      <c r="FVK62" s="77"/>
      <c r="FVL62" s="77"/>
      <c r="FVM62" s="77"/>
      <c r="FVN62" s="77"/>
      <c r="FVO62" s="77"/>
      <c r="FVP62" s="77"/>
      <c r="FVQ62" s="77"/>
      <c r="FVR62" s="77"/>
      <c r="FVS62" s="77"/>
      <c r="FVT62" s="77"/>
      <c r="FVU62" s="77"/>
      <c r="FVV62" s="77"/>
      <c r="FVW62" s="74"/>
      <c r="FVX62" s="77"/>
      <c r="FVY62" s="77"/>
      <c r="FVZ62" s="77"/>
      <c r="FWA62" s="77"/>
      <c r="FWB62" s="77"/>
      <c r="FWC62" s="77"/>
      <c r="FWD62" s="77"/>
      <c r="FWE62" s="77"/>
      <c r="FWF62" s="77"/>
      <c r="FWG62" s="77"/>
      <c r="FWH62" s="77"/>
      <c r="FWI62" s="77"/>
      <c r="FWJ62" s="77"/>
      <c r="FWK62" s="77"/>
      <c r="FWL62" s="74"/>
      <c r="FWM62" s="77"/>
      <c r="FWN62" s="77"/>
      <c r="FWO62" s="77"/>
      <c r="FWP62" s="77"/>
      <c r="FWQ62" s="77"/>
      <c r="FWR62" s="77"/>
      <c r="FWS62" s="77"/>
      <c r="FWT62" s="77"/>
      <c r="FWU62" s="77"/>
      <c r="FWV62" s="77"/>
      <c r="FWW62" s="77"/>
      <c r="FWX62" s="77"/>
      <c r="FWY62" s="77"/>
      <c r="FWZ62" s="77"/>
      <c r="FXA62" s="74"/>
      <c r="FXB62" s="77"/>
      <c r="FXC62" s="77"/>
      <c r="FXD62" s="77"/>
      <c r="FXE62" s="77"/>
      <c r="FXF62" s="77"/>
      <c r="FXG62" s="77"/>
      <c r="FXH62" s="77"/>
      <c r="FXI62" s="77"/>
      <c r="FXJ62" s="77"/>
      <c r="FXK62" s="77"/>
      <c r="FXL62" s="77"/>
      <c r="FXM62" s="77"/>
      <c r="FXN62" s="77"/>
      <c r="FXO62" s="77"/>
      <c r="FXP62" s="74"/>
      <c r="FXQ62" s="77"/>
      <c r="FXR62" s="77"/>
      <c r="FXS62" s="77"/>
      <c r="FXT62" s="77"/>
      <c r="FXU62" s="77"/>
      <c r="FXV62" s="77"/>
      <c r="FXW62" s="77"/>
      <c r="FXX62" s="77"/>
      <c r="FXY62" s="77"/>
      <c r="FXZ62" s="77"/>
      <c r="FYA62" s="77"/>
      <c r="FYB62" s="77"/>
      <c r="FYC62" s="77"/>
      <c r="FYD62" s="77"/>
      <c r="FYE62" s="74"/>
      <c r="FYF62" s="77"/>
      <c r="FYG62" s="77"/>
      <c r="FYH62" s="77"/>
      <c r="FYI62" s="77"/>
      <c r="FYJ62" s="77"/>
      <c r="FYK62" s="77"/>
      <c r="FYL62" s="77"/>
      <c r="FYM62" s="77"/>
      <c r="FYN62" s="77"/>
      <c r="FYO62" s="77"/>
      <c r="FYP62" s="77"/>
      <c r="FYQ62" s="77"/>
      <c r="FYR62" s="77"/>
      <c r="FYS62" s="77"/>
      <c r="FYT62" s="74"/>
      <c r="FYU62" s="77"/>
      <c r="FYV62" s="77"/>
      <c r="FYW62" s="77"/>
      <c r="FYX62" s="77"/>
      <c r="FYY62" s="77"/>
      <c r="FYZ62" s="77"/>
      <c r="FZA62" s="77"/>
      <c r="FZB62" s="77"/>
      <c r="FZC62" s="77"/>
      <c r="FZD62" s="77"/>
      <c r="FZE62" s="77"/>
      <c r="FZF62" s="77"/>
      <c r="FZG62" s="77"/>
      <c r="FZH62" s="77"/>
      <c r="FZI62" s="74"/>
      <c r="FZJ62" s="77"/>
      <c r="FZK62" s="77"/>
      <c r="FZL62" s="77"/>
      <c r="FZM62" s="77"/>
      <c r="FZN62" s="77"/>
      <c r="FZO62" s="77"/>
      <c r="FZP62" s="77"/>
      <c r="FZQ62" s="77"/>
      <c r="FZR62" s="77"/>
      <c r="FZS62" s="77"/>
      <c r="FZT62" s="77"/>
      <c r="FZU62" s="77"/>
      <c r="FZV62" s="77"/>
      <c r="FZW62" s="77"/>
      <c r="FZX62" s="74"/>
      <c r="FZY62" s="77"/>
      <c r="FZZ62" s="77"/>
      <c r="GAA62" s="77"/>
      <c r="GAB62" s="77"/>
      <c r="GAC62" s="77"/>
      <c r="GAD62" s="77"/>
      <c r="GAE62" s="77"/>
      <c r="GAF62" s="77"/>
      <c r="GAG62" s="77"/>
      <c r="GAH62" s="77"/>
      <c r="GAI62" s="77"/>
      <c r="GAJ62" s="77"/>
      <c r="GAK62" s="77"/>
      <c r="GAL62" s="77"/>
      <c r="GAM62" s="74"/>
      <c r="GAN62" s="77"/>
      <c r="GAO62" s="77"/>
      <c r="GAP62" s="77"/>
      <c r="GAQ62" s="77"/>
      <c r="GAR62" s="77"/>
      <c r="GAS62" s="77"/>
      <c r="GAT62" s="77"/>
      <c r="GAU62" s="77"/>
      <c r="GAV62" s="77"/>
      <c r="GAW62" s="77"/>
      <c r="GAX62" s="77"/>
      <c r="GAY62" s="77"/>
      <c r="GAZ62" s="77"/>
      <c r="GBA62" s="77"/>
      <c r="GBB62" s="74"/>
      <c r="GBC62" s="77"/>
      <c r="GBD62" s="77"/>
      <c r="GBE62" s="77"/>
      <c r="GBF62" s="77"/>
      <c r="GBG62" s="77"/>
      <c r="GBH62" s="77"/>
      <c r="GBI62" s="77"/>
      <c r="GBJ62" s="77"/>
      <c r="GBK62" s="77"/>
      <c r="GBL62" s="77"/>
      <c r="GBM62" s="77"/>
      <c r="GBN62" s="77"/>
      <c r="GBO62" s="77"/>
      <c r="GBP62" s="77"/>
      <c r="GBQ62" s="74"/>
      <c r="GBR62" s="77"/>
      <c r="GBS62" s="77"/>
      <c r="GBT62" s="77"/>
      <c r="GBU62" s="77"/>
      <c r="GBV62" s="77"/>
      <c r="GBW62" s="77"/>
      <c r="GBX62" s="77"/>
      <c r="GBY62" s="77"/>
      <c r="GBZ62" s="77"/>
      <c r="GCA62" s="77"/>
      <c r="GCB62" s="77"/>
      <c r="GCC62" s="77"/>
      <c r="GCD62" s="77"/>
      <c r="GCE62" s="77"/>
      <c r="GCF62" s="74"/>
      <c r="GCG62" s="77"/>
      <c r="GCH62" s="77"/>
      <c r="GCI62" s="77"/>
      <c r="GCJ62" s="77"/>
      <c r="GCK62" s="77"/>
      <c r="GCL62" s="77"/>
      <c r="GCM62" s="77"/>
      <c r="GCN62" s="77"/>
      <c r="GCO62" s="77"/>
      <c r="GCP62" s="77"/>
      <c r="GCQ62" s="77"/>
      <c r="GCR62" s="77"/>
      <c r="GCS62" s="77"/>
      <c r="GCT62" s="77"/>
      <c r="GCU62" s="74"/>
      <c r="GCV62" s="77"/>
      <c r="GCW62" s="77"/>
      <c r="GCX62" s="77"/>
      <c r="GCY62" s="77"/>
      <c r="GCZ62" s="77"/>
      <c r="GDA62" s="77"/>
      <c r="GDB62" s="77"/>
      <c r="GDC62" s="77"/>
      <c r="GDD62" s="77"/>
      <c r="GDE62" s="77"/>
      <c r="GDF62" s="77"/>
      <c r="GDG62" s="77"/>
      <c r="GDH62" s="77"/>
      <c r="GDI62" s="77"/>
      <c r="GDJ62" s="74"/>
      <c r="GDK62" s="77"/>
      <c r="GDL62" s="77"/>
      <c r="GDM62" s="77"/>
      <c r="GDN62" s="77"/>
      <c r="GDO62" s="77"/>
      <c r="GDP62" s="77"/>
      <c r="GDQ62" s="77"/>
      <c r="GDR62" s="77"/>
      <c r="GDS62" s="77"/>
      <c r="GDT62" s="77"/>
      <c r="GDU62" s="77"/>
      <c r="GDV62" s="77"/>
      <c r="GDW62" s="77"/>
      <c r="GDX62" s="77"/>
      <c r="GDY62" s="74"/>
      <c r="GDZ62" s="77"/>
      <c r="GEA62" s="77"/>
      <c r="GEB62" s="77"/>
      <c r="GEC62" s="77"/>
      <c r="GED62" s="77"/>
      <c r="GEE62" s="77"/>
      <c r="GEF62" s="77"/>
      <c r="GEG62" s="77"/>
      <c r="GEH62" s="77"/>
      <c r="GEI62" s="77"/>
      <c r="GEJ62" s="77"/>
      <c r="GEK62" s="77"/>
      <c r="GEL62" s="77"/>
      <c r="GEM62" s="77"/>
      <c r="GEN62" s="74"/>
      <c r="GEO62" s="77"/>
      <c r="GEP62" s="77"/>
      <c r="GEQ62" s="77"/>
      <c r="GER62" s="77"/>
      <c r="GES62" s="77"/>
      <c r="GET62" s="77"/>
      <c r="GEU62" s="77"/>
      <c r="GEV62" s="77"/>
      <c r="GEW62" s="77"/>
      <c r="GEX62" s="77"/>
      <c r="GEY62" s="77"/>
      <c r="GEZ62" s="77"/>
      <c r="GFA62" s="77"/>
      <c r="GFB62" s="77"/>
      <c r="GFC62" s="74"/>
      <c r="GFD62" s="77"/>
      <c r="GFE62" s="77"/>
      <c r="GFF62" s="77"/>
      <c r="GFG62" s="77"/>
      <c r="GFH62" s="77"/>
      <c r="GFI62" s="77"/>
      <c r="GFJ62" s="77"/>
      <c r="GFK62" s="77"/>
      <c r="GFL62" s="77"/>
      <c r="GFM62" s="77"/>
      <c r="GFN62" s="77"/>
      <c r="GFO62" s="77"/>
      <c r="GFP62" s="77"/>
      <c r="GFQ62" s="77"/>
      <c r="GFR62" s="74"/>
      <c r="GFS62" s="77"/>
      <c r="GFT62" s="77"/>
      <c r="GFU62" s="77"/>
      <c r="GFV62" s="77"/>
      <c r="GFW62" s="77"/>
      <c r="GFX62" s="77"/>
      <c r="GFY62" s="77"/>
      <c r="GFZ62" s="77"/>
      <c r="GGA62" s="77"/>
      <c r="GGB62" s="77"/>
      <c r="GGC62" s="77"/>
      <c r="GGD62" s="77"/>
      <c r="GGE62" s="77"/>
      <c r="GGF62" s="77"/>
      <c r="GGG62" s="74"/>
      <c r="GGH62" s="77"/>
      <c r="GGI62" s="77"/>
      <c r="GGJ62" s="77"/>
      <c r="GGK62" s="77"/>
      <c r="GGL62" s="77"/>
      <c r="GGM62" s="77"/>
      <c r="GGN62" s="77"/>
      <c r="GGO62" s="77"/>
      <c r="GGP62" s="77"/>
      <c r="GGQ62" s="77"/>
      <c r="GGR62" s="77"/>
      <c r="GGS62" s="77"/>
      <c r="GGT62" s="77"/>
      <c r="GGU62" s="77"/>
      <c r="GGV62" s="74"/>
      <c r="GGW62" s="77"/>
      <c r="GGX62" s="77"/>
      <c r="GGY62" s="77"/>
      <c r="GGZ62" s="77"/>
      <c r="GHA62" s="77"/>
      <c r="GHB62" s="77"/>
      <c r="GHC62" s="77"/>
      <c r="GHD62" s="77"/>
      <c r="GHE62" s="77"/>
      <c r="GHF62" s="77"/>
      <c r="GHG62" s="77"/>
      <c r="GHH62" s="77"/>
      <c r="GHI62" s="77"/>
      <c r="GHJ62" s="77"/>
      <c r="GHK62" s="74"/>
      <c r="GHL62" s="77"/>
      <c r="GHM62" s="77"/>
      <c r="GHN62" s="77"/>
      <c r="GHO62" s="77"/>
      <c r="GHP62" s="77"/>
      <c r="GHQ62" s="77"/>
      <c r="GHR62" s="77"/>
      <c r="GHS62" s="77"/>
      <c r="GHT62" s="77"/>
      <c r="GHU62" s="77"/>
      <c r="GHV62" s="77"/>
      <c r="GHW62" s="77"/>
      <c r="GHX62" s="77"/>
      <c r="GHY62" s="77"/>
      <c r="GHZ62" s="74"/>
      <c r="GIA62" s="77"/>
      <c r="GIB62" s="77"/>
      <c r="GIC62" s="77"/>
      <c r="GID62" s="77"/>
      <c r="GIE62" s="77"/>
      <c r="GIF62" s="77"/>
      <c r="GIG62" s="77"/>
      <c r="GIH62" s="77"/>
      <c r="GII62" s="77"/>
      <c r="GIJ62" s="77"/>
      <c r="GIK62" s="77"/>
      <c r="GIL62" s="77"/>
      <c r="GIM62" s="77"/>
      <c r="GIN62" s="77"/>
      <c r="GIO62" s="74"/>
      <c r="GIP62" s="77"/>
      <c r="GIQ62" s="77"/>
      <c r="GIR62" s="77"/>
      <c r="GIS62" s="77"/>
      <c r="GIT62" s="77"/>
      <c r="GIU62" s="77"/>
      <c r="GIV62" s="77"/>
      <c r="GIW62" s="77"/>
      <c r="GIX62" s="77"/>
      <c r="GIY62" s="77"/>
      <c r="GIZ62" s="77"/>
      <c r="GJA62" s="77"/>
      <c r="GJB62" s="77"/>
      <c r="GJC62" s="77"/>
      <c r="GJD62" s="74"/>
      <c r="GJE62" s="77"/>
      <c r="GJF62" s="77"/>
      <c r="GJG62" s="77"/>
      <c r="GJH62" s="77"/>
      <c r="GJI62" s="77"/>
      <c r="GJJ62" s="77"/>
      <c r="GJK62" s="77"/>
      <c r="GJL62" s="77"/>
      <c r="GJM62" s="77"/>
      <c r="GJN62" s="77"/>
      <c r="GJO62" s="77"/>
      <c r="GJP62" s="77"/>
      <c r="GJQ62" s="77"/>
      <c r="GJR62" s="77"/>
      <c r="GJS62" s="74"/>
      <c r="GJT62" s="77"/>
      <c r="GJU62" s="77"/>
      <c r="GJV62" s="77"/>
      <c r="GJW62" s="77"/>
      <c r="GJX62" s="77"/>
      <c r="GJY62" s="77"/>
      <c r="GJZ62" s="77"/>
      <c r="GKA62" s="77"/>
      <c r="GKB62" s="77"/>
      <c r="GKC62" s="77"/>
      <c r="GKD62" s="77"/>
      <c r="GKE62" s="77"/>
      <c r="GKF62" s="77"/>
      <c r="GKG62" s="77"/>
      <c r="GKH62" s="74"/>
      <c r="GKI62" s="77"/>
      <c r="GKJ62" s="77"/>
      <c r="GKK62" s="77"/>
      <c r="GKL62" s="77"/>
      <c r="GKM62" s="77"/>
      <c r="GKN62" s="77"/>
      <c r="GKO62" s="77"/>
      <c r="GKP62" s="77"/>
      <c r="GKQ62" s="77"/>
      <c r="GKR62" s="77"/>
      <c r="GKS62" s="77"/>
      <c r="GKT62" s="77"/>
      <c r="GKU62" s="77"/>
      <c r="GKV62" s="77"/>
      <c r="GKW62" s="74"/>
      <c r="GKX62" s="77"/>
      <c r="GKY62" s="77"/>
      <c r="GKZ62" s="77"/>
      <c r="GLA62" s="77"/>
      <c r="GLB62" s="77"/>
      <c r="GLC62" s="77"/>
      <c r="GLD62" s="77"/>
      <c r="GLE62" s="77"/>
      <c r="GLF62" s="77"/>
      <c r="GLG62" s="77"/>
      <c r="GLH62" s="77"/>
      <c r="GLI62" s="77"/>
      <c r="GLJ62" s="77"/>
      <c r="GLK62" s="77"/>
      <c r="GLL62" s="74"/>
      <c r="GLM62" s="77"/>
      <c r="GLN62" s="77"/>
      <c r="GLO62" s="77"/>
      <c r="GLP62" s="77"/>
      <c r="GLQ62" s="77"/>
      <c r="GLR62" s="77"/>
      <c r="GLS62" s="77"/>
      <c r="GLT62" s="77"/>
      <c r="GLU62" s="77"/>
      <c r="GLV62" s="77"/>
      <c r="GLW62" s="77"/>
      <c r="GLX62" s="77"/>
      <c r="GLY62" s="77"/>
      <c r="GLZ62" s="77"/>
      <c r="GMA62" s="74"/>
      <c r="GMB62" s="77"/>
      <c r="GMC62" s="77"/>
      <c r="GMD62" s="77"/>
      <c r="GME62" s="77"/>
      <c r="GMF62" s="77"/>
      <c r="GMG62" s="77"/>
      <c r="GMH62" s="77"/>
      <c r="GMI62" s="77"/>
      <c r="GMJ62" s="77"/>
      <c r="GMK62" s="77"/>
      <c r="GML62" s="77"/>
      <c r="GMM62" s="77"/>
      <c r="GMN62" s="77"/>
      <c r="GMO62" s="77"/>
      <c r="GMP62" s="74"/>
      <c r="GMQ62" s="77"/>
      <c r="GMR62" s="77"/>
      <c r="GMS62" s="77"/>
      <c r="GMT62" s="77"/>
      <c r="GMU62" s="77"/>
      <c r="GMV62" s="77"/>
      <c r="GMW62" s="77"/>
      <c r="GMX62" s="77"/>
      <c r="GMY62" s="77"/>
      <c r="GMZ62" s="77"/>
      <c r="GNA62" s="77"/>
      <c r="GNB62" s="77"/>
      <c r="GNC62" s="77"/>
      <c r="GND62" s="77"/>
      <c r="GNE62" s="74"/>
      <c r="GNF62" s="77"/>
      <c r="GNG62" s="77"/>
      <c r="GNH62" s="77"/>
      <c r="GNI62" s="77"/>
      <c r="GNJ62" s="77"/>
      <c r="GNK62" s="77"/>
      <c r="GNL62" s="77"/>
      <c r="GNM62" s="77"/>
      <c r="GNN62" s="77"/>
      <c r="GNO62" s="77"/>
      <c r="GNP62" s="77"/>
      <c r="GNQ62" s="77"/>
      <c r="GNR62" s="77"/>
      <c r="GNS62" s="77"/>
      <c r="GNT62" s="74"/>
      <c r="GNU62" s="77"/>
      <c r="GNV62" s="77"/>
      <c r="GNW62" s="77"/>
      <c r="GNX62" s="77"/>
      <c r="GNY62" s="77"/>
      <c r="GNZ62" s="77"/>
      <c r="GOA62" s="77"/>
      <c r="GOB62" s="77"/>
      <c r="GOC62" s="77"/>
      <c r="GOD62" s="77"/>
      <c r="GOE62" s="77"/>
      <c r="GOF62" s="77"/>
      <c r="GOG62" s="77"/>
      <c r="GOH62" s="77"/>
      <c r="GOI62" s="74"/>
      <c r="GOJ62" s="77"/>
      <c r="GOK62" s="77"/>
      <c r="GOL62" s="77"/>
      <c r="GOM62" s="77"/>
      <c r="GON62" s="77"/>
      <c r="GOO62" s="77"/>
      <c r="GOP62" s="77"/>
      <c r="GOQ62" s="77"/>
      <c r="GOR62" s="77"/>
      <c r="GOS62" s="77"/>
      <c r="GOT62" s="77"/>
      <c r="GOU62" s="77"/>
      <c r="GOV62" s="77"/>
      <c r="GOW62" s="77"/>
      <c r="GOX62" s="74"/>
      <c r="GOY62" s="77"/>
      <c r="GOZ62" s="77"/>
      <c r="GPA62" s="77"/>
      <c r="GPB62" s="77"/>
      <c r="GPC62" s="77"/>
      <c r="GPD62" s="77"/>
      <c r="GPE62" s="77"/>
      <c r="GPF62" s="77"/>
      <c r="GPG62" s="77"/>
      <c r="GPH62" s="77"/>
      <c r="GPI62" s="77"/>
      <c r="GPJ62" s="77"/>
      <c r="GPK62" s="77"/>
      <c r="GPL62" s="77"/>
      <c r="GPM62" s="74"/>
      <c r="GPN62" s="77"/>
      <c r="GPO62" s="77"/>
      <c r="GPP62" s="77"/>
      <c r="GPQ62" s="77"/>
      <c r="GPR62" s="77"/>
      <c r="GPS62" s="77"/>
      <c r="GPT62" s="77"/>
      <c r="GPU62" s="77"/>
      <c r="GPV62" s="77"/>
      <c r="GPW62" s="77"/>
      <c r="GPX62" s="77"/>
      <c r="GPY62" s="77"/>
      <c r="GPZ62" s="77"/>
      <c r="GQA62" s="77"/>
      <c r="GQB62" s="74"/>
      <c r="GQC62" s="77"/>
      <c r="GQD62" s="77"/>
      <c r="GQE62" s="77"/>
      <c r="GQF62" s="77"/>
      <c r="GQG62" s="77"/>
      <c r="GQH62" s="77"/>
      <c r="GQI62" s="77"/>
      <c r="GQJ62" s="77"/>
      <c r="GQK62" s="77"/>
      <c r="GQL62" s="77"/>
      <c r="GQM62" s="77"/>
      <c r="GQN62" s="77"/>
      <c r="GQO62" s="77"/>
      <c r="GQP62" s="77"/>
      <c r="GQQ62" s="74"/>
      <c r="GQR62" s="77"/>
      <c r="GQS62" s="77"/>
      <c r="GQT62" s="77"/>
      <c r="GQU62" s="77"/>
      <c r="GQV62" s="77"/>
      <c r="GQW62" s="77"/>
      <c r="GQX62" s="77"/>
      <c r="GQY62" s="77"/>
      <c r="GQZ62" s="77"/>
      <c r="GRA62" s="77"/>
      <c r="GRB62" s="77"/>
      <c r="GRC62" s="77"/>
      <c r="GRD62" s="77"/>
      <c r="GRE62" s="77"/>
      <c r="GRF62" s="74"/>
      <c r="GRG62" s="77"/>
      <c r="GRH62" s="77"/>
      <c r="GRI62" s="77"/>
      <c r="GRJ62" s="77"/>
      <c r="GRK62" s="77"/>
      <c r="GRL62" s="77"/>
      <c r="GRM62" s="77"/>
      <c r="GRN62" s="77"/>
      <c r="GRO62" s="77"/>
      <c r="GRP62" s="77"/>
      <c r="GRQ62" s="77"/>
      <c r="GRR62" s="77"/>
      <c r="GRS62" s="77"/>
      <c r="GRT62" s="77"/>
      <c r="GRU62" s="74"/>
      <c r="GRV62" s="77"/>
      <c r="GRW62" s="77"/>
      <c r="GRX62" s="77"/>
      <c r="GRY62" s="77"/>
      <c r="GRZ62" s="77"/>
      <c r="GSA62" s="77"/>
      <c r="GSB62" s="77"/>
      <c r="GSC62" s="77"/>
      <c r="GSD62" s="77"/>
      <c r="GSE62" s="77"/>
      <c r="GSF62" s="77"/>
      <c r="GSG62" s="77"/>
      <c r="GSH62" s="77"/>
      <c r="GSI62" s="77"/>
      <c r="GSJ62" s="74"/>
      <c r="GSK62" s="77"/>
      <c r="GSL62" s="77"/>
      <c r="GSM62" s="77"/>
      <c r="GSN62" s="77"/>
      <c r="GSO62" s="77"/>
      <c r="GSP62" s="77"/>
      <c r="GSQ62" s="77"/>
      <c r="GSR62" s="77"/>
      <c r="GSS62" s="77"/>
      <c r="GST62" s="77"/>
      <c r="GSU62" s="77"/>
      <c r="GSV62" s="77"/>
      <c r="GSW62" s="77"/>
      <c r="GSX62" s="77"/>
      <c r="GSY62" s="74"/>
      <c r="GSZ62" s="77"/>
      <c r="GTA62" s="77"/>
      <c r="GTB62" s="77"/>
      <c r="GTC62" s="77"/>
      <c r="GTD62" s="77"/>
      <c r="GTE62" s="77"/>
      <c r="GTF62" s="77"/>
      <c r="GTG62" s="77"/>
      <c r="GTH62" s="77"/>
      <c r="GTI62" s="77"/>
      <c r="GTJ62" s="77"/>
      <c r="GTK62" s="77"/>
      <c r="GTL62" s="77"/>
      <c r="GTM62" s="77"/>
      <c r="GTN62" s="74"/>
      <c r="GTO62" s="77"/>
      <c r="GTP62" s="77"/>
      <c r="GTQ62" s="77"/>
      <c r="GTR62" s="77"/>
      <c r="GTS62" s="77"/>
      <c r="GTT62" s="77"/>
      <c r="GTU62" s="77"/>
      <c r="GTV62" s="77"/>
      <c r="GTW62" s="77"/>
      <c r="GTX62" s="77"/>
      <c r="GTY62" s="77"/>
      <c r="GTZ62" s="77"/>
      <c r="GUA62" s="77"/>
      <c r="GUB62" s="77"/>
      <c r="GUC62" s="74"/>
      <c r="GUD62" s="77"/>
      <c r="GUE62" s="77"/>
      <c r="GUF62" s="77"/>
      <c r="GUG62" s="77"/>
      <c r="GUH62" s="77"/>
      <c r="GUI62" s="77"/>
      <c r="GUJ62" s="77"/>
      <c r="GUK62" s="77"/>
      <c r="GUL62" s="77"/>
      <c r="GUM62" s="77"/>
      <c r="GUN62" s="77"/>
      <c r="GUO62" s="77"/>
      <c r="GUP62" s="77"/>
      <c r="GUQ62" s="77"/>
      <c r="GUR62" s="74"/>
      <c r="GUS62" s="77"/>
      <c r="GUT62" s="77"/>
      <c r="GUU62" s="77"/>
      <c r="GUV62" s="77"/>
      <c r="GUW62" s="77"/>
      <c r="GUX62" s="77"/>
      <c r="GUY62" s="77"/>
      <c r="GUZ62" s="77"/>
      <c r="GVA62" s="77"/>
      <c r="GVB62" s="77"/>
      <c r="GVC62" s="77"/>
      <c r="GVD62" s="77"/>
      <c r="GVE62" s="77"/>
      <c r="GVF62" s="77"/>
      <c r="GVG62" s="74"/>
      <c r="GVH62" s="77"/>
      <c r="GVI62" s="77"/>
      <c r="GVJ62" s="77"/>
      <c r="GVK62" s="77"/>
      <c r="GVL62" s="77"/>
      <c r="GVM62" s="77"/>
      <c r="GVN62" s="77"/>
      <c r="GVO62" s="77"/>
      <c r="GVP62" s="77"/>
      <c r="GVQ62" s="77"/>
      <c r="GVR62" s="77"/>
      <c r="GVS62" s="77"/>
      <c r="GVT62" s="77"/>
      <c r="GVU62" s="77"/>
      <c r="GVV62" s="74"/>
      <c r="GVW62" s="77"/>
      <c r="GVX62" s="77"/>
      <c r="GVY62" s="77"/>
      <c r="GVZ62" s="77"/>
      <c r="GWA62" s="77"/>
      <c r="GWB62" s="77"/>
      <c r="GWC62" s="77"/>
      <c r="GWD62" s="77"/>
      <c r="GWE62" s="77"/>
      <c r="GWF62" s="77"/>
      <c r="GWG62" s="77"/>
      <c r="GWH62" s="77"/>
      <c r="GWI62" s="77"/>
      <c r="GWJ62" s="77"/>
      <c r="GWK62" s="74"/>
      <c r="GWL62" s="77"/>
      <c r="GWM62" s="77"/>
      <c r="GWN62" s="77"/>
      <c r="GWO62" s="77"/>
      <c r="GWP62" s="77"/>
      <c r="GWQ62" s="77"/>
      <c r="GWR62" s="77"/>
      <c r="GWS62" s="77"/>
      <c r="GWT62" s="77"/>
      <c r="GWU62" s="77"/>
      <c r="GWV62" s="77"/>
      <c r="GWW62" s="77"/>
      <c r="GWX62" s="77"/>
      <c r="GWY62" s="77"/>
      <c r="GWZ62" s="74"/>
      <c r="GXA62" s="77"/>
      <c r="GXB62" s="77"/>
      <c r="GXC62" s="77"/>
      <c r="GXD62" s="77"/>
      <c r="GXE62" s="77"/>
      <c r="GXF62" s="77"/>
      <c r="GXG62" s="77"/>
      <c r="GXH62" s="77"/>
      <c r="GXI62" s="77"/>
      <c r="GXJ62" s="77"/>
      <c r="GXK62" s="77"/>
      <c r="GXL62" s="77"/>
      <c r="GXM62" s="77"/>
      <c r="GXN62" s="77"/>
      <c r="GXO62" s="74"/>
      <c r="GXP62" s="77"/>
      <c r="GXQ62" s="77"/>
      <c r="GXR62" s="77"/>
      <c r="GXS62" s="77"/>
      <c r="GXT62" s="77"/>
      <c r="GXU62" s="77"/>
      <c r="GXV62" s="77"/>
      <c r="GXW62" s="77"/>
      <c r="GXX62" s="77"/>
      <c r="GXY62" s="77"/>
      <c r="GXZ62" s="77"/>
      <c r="GYA62" s="77"/>
      <c r="GYB62" s="77"/>
      <c r="GYC62" s="77"/>
      <c r="GYD62" s="74"/>
      <c r="GYE62" s="77"/>
      <c r="GYF62" s="77"/>
      <c r="GYG62" s="77"/>
      <c r="GYH62" s="77"/>
      <c r="GYI62" s="77"/>
      <c r="GYJ62" s="77"/>
      <c r="GYK62" s="77"/>
      <c r="GYL62" s="77"/>
      <c r="GYM62" s="77"/>
      <c r="GYN62" s="77"/>
      <c r="GYO62" s="77"/>
      <c r="GYP62" s="77"/>
      <c r="GYQ62" s="77"/>
      <c r="GYR62" s="77"/>
      <c r="GYS62" s="74"/>
      <c r="GYT62" s="77"/>
      <c r="GYU62" s="77"/>
      <c r="GYV62" s="77"/>
      <c r="GYW62" s="77"/>
      <c r="GYX62" s="77"/>
      <c r="GYY62" s="77"/>
      <c r="GYZ62" s="77"/>
      <c r="GZA62" s="77"/>
      <c r="GZB62" s="77"/>
      <c r="GZC62" s="77"/>
      <c r="GZD62" s="77"/>
      <c r="GZE62" s="77"/>
      <c r="GZF62" s="77"/>
      <c r="GZG62" s="77"/>
      <c r="GZH62" s="74"/>
      <c r="GZI62" s="77"/>
      <c r="GZJ62" s="77"/>
      <c r="GZK62" s="77"/>
      <c r="GZL62" s="77"/>
      <c r="GZM62" s="77"/>
      <c r="GZN62" s="77"/>
      <c r="GZO62" s="77"/>
      <c r="GZP62" s="77"/>
      <c r="GZQ62" s="77"/>
      <c r="GZR62" s="77"/>
      <c r="GZS62" s="77"/>
      <c r="GZT62" s="77"/>
      <c r="GZU62" s="77"/>
      <c r="GZV62" s="77"/>
      <c r="GZW62" s="74"/>
      <c r="GZX62" s="77"/>
      <c r="GZY62" s="77"/>
      <c r="GZZ62" s="77"/>
      <c r="HAA62" s="77"/>
      <c r="HAB62" s="77"/>
      <c r="HAC62" s="77"/>
      <c r="HAD62" s="77"/>
      <c r="HAE62" s="77"/>
      <c r="HAF62" s="77"/>
      <c r="HAG62" s="77"/>
      <c r="HAH62" s="77"/>
      <c r="HAI62" s="77"/>
      <c r="HAJ62" s="77"/>
      <c r="HAK62" s="77"/>
      <c r="HAL62" s="74"/>
      <c r="HAM62" s="77"/>
      <c r="HAN62" s="77"/>
      <c r="HAO62" s="77"/>
      <c r="HAP62" s="77"/>
      <c r="HAQ62" s="77"/>
      <c r="HAR62" s="77"/>
      <c r="HAS62" s="77"/>
      <c r="HAT62" s="77"/>
      <c r="HAU62" s="77"/>
      <c r="HAV62" s="77"/>
      <c r="HAW62" s="77"/>
      <c r="HAX62" s="77"/>
      <c r="HAY62" s="77"/>
      <c r="HAZ62" s="77"/>
      <c r="HBA62" s="74"/>
      <c r="HBB62" s="77"/>
      <c r="HBC62" s="77"/>
      <c r="HBD62" s="77"/>
      <c r="HBE62" s="77"/>
      <c r="HBF62" s="77"/>
      <c r="HBG62" s="77"/>
      <c r="HBH62" s="77"/>
      <c r="HBI62" s="77"/>
      <c r="HBJ62" s="77"/>
      <c r="HBK62" s="77"/>
      <c r="HBL62" s="77"/>
      <c r="HBM62" s="77"/>
      <c r="HBN62" s="77"/>
      <c r="HBO62" s="77"/>
      <c r="HBP62" s="74"/>
      <c r="HBQ62" s="77"/>
      <c r="HBR62" s="77"/>
      <c r="HBS62" s="77"/>
      <c r="HBT62" s="77"/>
      <c r="HBU62" s="77"/>
      <c r="HBV62" s="77"/>
      <c r="HBW62" s="77"/>
      <c r="HBX62" s="77"/>
      <c r="HBY62" s="77"/>
      <c r="HBZ62" s="77"/>
      <c r="HCA62" s="77"/>
      <c r="HCB62" s="77"/>
      <c r="HCC62" s="77"/>
      <c r="HCD62" s="77"/>
      <c r="HCE62" s="74"/>
      <c r="HCF62" s="77"/>
      <c r="HCG62" s="77"/>
      <c r="HCH62" s="77"/>
      <c r="HCI62" s="77"/>
      <c r="HCJ62" s="77"/>
      <c r="HCK62" s="77"/>
      <c r="HCL62" s="77"/>
      <c r="HCM62" s="77"/>
      <c r="HCN62" s="77"/>
      <c r="HCO62" s="77"/>
      <c r="HCP62" s="77"/>
      <c r="HCQ62" s="77"/>
      <c r="HCR62" s="77"/>
      <c r="HCS62" s="77"/>
      <c r="HCT62" s="74"/>
      <c r="HCU62" s="77"/>
      <c r="HCV62" s="77"/>
      <c r="HCW62" s="77"/>
      <c r="HCX62" s="77"/>
      <c r="HCY62" s="77"/>
      <c r="HCZ62" s="77"/>
      <c r="HDA62" s="77"/>
      <c r="HDB62" s="77"/>
      <c r="HDC62" s="77"/>
      <c r="HDD62" s="77"/>
      <c r="HDE62" s="77"/>
      <c r="HDF62" s="77"/>
      <c r="HDG62" s="77"/>
      <c r="HDH62" s="77"/>
      <c r="HDI62" s="74"/>
      <c r="HDJ62" s="77"/>
      <c r="HDK62" s="77"/>
      <c r="HDL62" s="77"/>
      <c r="HDM62" s="77"/>
      <c r="HDN62" s="77"/>
      <c r="HDO62" s="77"/>
      <c r="HDP62" s="77"/>
      <c r="HDQ62" s="77"/>
      <c r="HDR62" s="77"/>
      <c r="HDS62" s="77"/>
      <c r="HDT62" s="77"/>
      <c r="HDU62" s="77"/>
      <c r="HDV62" s="77"/>
      <c r="HDW62" s="77"/>
      <c r="HDX62" s="74"/>
      <c r="HDY62" s="77"/>
      <c r="HDZ62" s="77"/>
      <c r="HEA62" s="77"/>
      <c r="HEB62" s="77"/>
      <c r="HEC62" s="77"/>
      <c r="HED62" s="77"/>
      <c r="HEE62" s="77"/>
      <c r="HEF62" s="77"/>
      <c r="HEG62" s="77"/>
      <c r="HEH62" s="77"/>
      <c r="HEI62" s="77"/>
      <c r="HEJ62" s="77"/>
      <c r="HEK62" s="77"/>
      <c r="HEL62" s="77"/>
      <c r="HEM62" s="74"/>
      <c r="HEN62" s="77"/>
      <c r="HEO62" s="77"/>
      <c r="HEP62" s="77"/>
      <c r="HEQ62" s="77"/>
      <c r="HER62" s="77"/>
      <c r="HES62" s="77"/>
      <c r="HET62" s="77"/>
      <c r="HEU62" s="77"/>
      <c r="HEV62" s="77"/>
      <c r="HEW62" s="77"/>
      <c r="HEX62" s="77"/>
      <c r="HEY62" s="77"/>
      <c r="HEZ62" s="77"/>
      <c r="HFA62" s="77"/>
      <c r="HFB62" s="74"/>
      <c r="HFC62" s="77"/>
      <c r="HFD62" s="77"/>
      <c r="HFE62" s="77"/>
      <c r="HFF62" s="77"/>
      <c r="HFG62" s="77"/>
      <c r="HFH62" s="77"/>
      <c r="HFI62" s="77"/>
      <c r="HFJ62" s="77"/>
      <c r="HFK62" s="77"/>
      <c r="HFL62" s="77"/>
      <c r="HFM62" s="77"/>
      <c r="HFN62" s="77"/>
      <c r="HFO62" s="77"/>
      <c r="HFP62" s="77"/>
      <c r="HFQ62" s="74"/>
      <c r="HFR62" s="77"/>
      <c r="HFS62" s="77"/>
      <c r="HFT62" s="77"/>
      <c r="HFU62" s="77"/>
      <c r="HFV62" s="77"/>
      <c r="HFW62" s="77"/>
      <c r="HFX62" s="77"/>
      <c r="HFY62" s="77"/>
      <c r="HFZ62" s="77"/>
      <c r="HGA62" s="77"/>
      <c r="HGB62" s="77"/>
      <c r="HGC62" s="77"/>
      <c r="HGD62" s="77"/>
      <c r="HGE62" s="77"/>
      <c r="HGF62" s="74"/>
      <c r="HGG62" s="77"/>
      <c r="HGH62" s="77"/>
      <c r="HGI62" s="77"/>
      <c r="HGJ62" s="77"/>
      <c r="HGK62" s="77"/>
      <c r="HGL62" s="77"/>
      <c r="HGM62" s="77"/>
      <c r="HGN62" s="77"/>
      <c r="HGO62" s="77"/>
      <c r="HGP62" s="77"/>
      <c r="HGQ62" s="77"/>
      <c r="HGR62" s="77"/>
      <c r="HGS62" s="77"/>
      <c r="HGT62" s="77"/>
      <c r="HGU62" s="74"/>
      <c r="HGV62" s="77"/>
      <c r="HGW62" s="77"/>
      <c r="HGX62" s="77"/>
      <c r="HGY62" s="77"/>
      <c r="HGZ62" s="77"/>
      <c r="HHA62" s="77"/>
      <c r="HHB62" s="77"/>
      <c r="HHC62" s="77"/>
      <c r="HHD62" s="77"/>
      <c r="HHE62" s="77"/>
      <c r="HHF62" s="77"/>
      <c r="HHG62" s="77"/>
      <c r="HHH62" s="77"/>
      <c r="HHI62" s="77"/>
      <c r="HHJ62" s="74"/>
      <c r="HHK62" s="77"/>
      <c r="HHL62" s="77"/>
      <c r="HHM62" s="77"/>
      <c r="HHN62" s="77"/>
      <c r="HHO62" s="77"/>
      <c r="HHP62" s="77"/>
      <c r="HHQ62" s="77"/>
      <c r="HHR62" s="77"/>
      <c r="HHS62" s="77"/>
      <c r="HHT62" s="77"/>
      <c r="HHU62" s="77"/>
      <c r="HHV62" s="77"/>
      <c r="HHW62" s="77"/>
      <c r="HHX62" s="77"/>
      <c r="HHY62" s="74"/>
      <c r="HHZ62" s="77"/>
      <c r="HIA62" s="77"/>
      <c r="HIB62" s="77"/>
      <c r="HIC62" s="77"/>
      <c r="HID62" s="77"/>
      <c r="HIE62" s="77"/>
      <c r="HIF62" s="77"/>
      <c r="HIG62" s="77"/>
      <c r="HIH62" s="77"/>
      <c r="HII62" s="77"/>
      <c r="HIJ62" s="77"/>
      <c r="HIK62" s="77"/>
      <c r="HIL62" s="77"/>
      <c r="HIM62" s="77"/>
      <c r="HIN62" s="74"/>
      <c r="HIO62" s="77"/>
      <c r="HIP62" s="77"/>
      <c r="HIQ62" s="77"/>
      <c r="HIR62" s="77"/>
      <c r="HIS62" s="77"/>
      <c r="HIT62" s="77"/>
      <c r="HIU62" s="77"/>
      <c r="HIV62" s="77"/>
      <c r="HIW62" s="77"/>
      <c r="HIX62" s="77"/>
      <c r="HIY62" s="77"/>
      <c r="HIZ62" s="77"/>
      <c r="HJA62" s="77"/>
      <c r="HJB62" s="77"/>
      <c r="HJC62" s="74"/>
      <c r="HJD62" s="77"/>
      <c r="HJE62" s="77"/>
      <c r="HJF62" s="77"/>
      <c r="HJG62" s="77"/>
      <c r="HJH62" s="77"/>
      <c r="HJI62" s="77"/>
      <c r="HJJ62" s="77"/>
      <c r="HJK62" s="77"/>
      <c r="HJL62" s="77"/>
      <c r="HJM62" s="77"/>
      <c r="HJN62" s="77"/>
      <c r="HJO62" s="77"/>
      <c r="HJP62" s="77"/>
      <c r="HJQ62" s="77"/>
      <c r="HJR62" s="74"/>
      <c r="HJS62" s="77"/>
      <c r="HJT62" s="77"/>
      <c r="HJU62" s="77"/>
      <c r="HJV62" s="77"/>
      <c r="HJW62" s="77"/>
      <c r="HJX62" s="77"/>
      <c r="HJY62" s="77"/>
      <c r="HJZ62" s="77"/>
      <c r="HKA62" s="77"/>
      <c r="HKB62" s="77"/>
      <c r="HKC62" s="77"/>
      <c r="HKD62" s="77"/>
      <c r="HKE62" s="77"/>
      <c r="HKF62" s="77"/>
      <c r="HKG62" s="74"/>
      <c r="HKH62" s="77"/>
      <c r="HKI62" s="77"/>
      <c r="HKJ62" s="77"/>
      <c r="HKK62" s="77"/>
      <c r="HKL62" s="77"/>
      <c r="HKM62" s="77"/>
      <c r="HKN62" s="77"/>
      <c r="HKO62" s="77"/>
      <c r="HKP62" s="77"/>
      <c r="HKQ62" s="77"/>
      <c r="HKR62" s="77"/>
      <c r="HKS62" s="77"/>
      <c r="HKT62" s="77"/>
      <c r="HKU62" s="77"/>
      <c r="HKV62" s="74"/>
      <c r="HKW62" s="77"/>
      <c r="HKX62" s="77"/>
      <c r="HKY62" s="77"/>
      <c r="HKZ62" s="77"/>
      <c r="HLA62" s="77"/>
      <c r="HLB62" s="77"/>
      <c r="HLC62" s="77"/>
      <c r="HLD62" s="77"/>
      <c r="HLE62" s="77"/>
      <c r="HLF62" s="77"/>
      <c r="HLG62" s="77"/>
      <c r="HLH62" s="77"/>
      <c r="HLI62" s="77"/>
      <c r="HLJ62" s="77"/>
      <c r="HLK62" s="74"/>
      <c r="HLL62" s="77"/>
      <c r="HLM62" s="77"/>
      <c r="HLN62" s="77"/>
      <c r="HLO62" s="77"/>
      <c r="HLP62" s="77"/>
      <c r="HLQ62" s="77"/>
      <c r="HLR62" s="77"/>
      <c r="HLS62" s="77"/>
      <c r="HLT62" s="77"/>
      <c r="HLU62" s="77"/>
      <c r="HLV62" s="77"/>
      <c r="HLW62" s="77"/>
      <c r="HLX62" s="77"/>
      <c r="HLY62" s="77"/>
      <c r="HLZ62" s="74"/>
      <c r="HMA62" s="77"/>
      <c r="HMB62" s="77"/>
      <c r="HMC62" s="77"/>
      <c r="HMD62" s="77"/>
      <c r="HME62" s="77"/>
      <c r="HMF62" s="77"/>
      <c r="HMG62" s="77"/>
      <c r="HMH62" s="77"/>
      <c r="HMI62" s="77"/>
      <c r="HMJ62" s="77"/>
      <c r="HMK62" s="77"/>
      <c r="HML62" s="77"/>
      <c r="HMM62" s="77"/>
      <c r="HMN62" s="77"/>
      <c r="HMO62" s="74"/>
      <c r="HMP62" s="77"/>
      <c r="HMQ62" s="77"/>
      <c r="HMR62" s="77"/>
      <c r="HMS62" s="77"/>
      <c r="HMT62" s="77"/>
      <c r="HMU62" s="77"/>
      <c r="HMV62" s="77"/>
      <c r="HMW62" s="77"/>
      <c r="HMX62" s="77"/>
      <c r="HMY62" s="77"/>
      <c r="HMZ62" s="77"/>
      <c r="HNA62" s="77"/>
      <c r="HNB62" s="77"/>
      <c r="HNC62" s="77"/>
      <c r="HND62" s="74"/>
      <c r="HNE62" s="77"/>
      <c r="HNF62" s="77"/>
      <c r="HNG62" s="77"/>
      <c r="HNH62" s="77"/>
      <c r="HNI62" s="77"/>
      <c r="HNJ62" s="77"/>
      <c r="HNK62" s="77"/>
      <c r="HNL62" s="77"/>
      <c r="HNM62" s="77"/>
      <c r="HNN62" s="77"/>
      <c r="HNO62" s="77"/>
      <c r="HNP62" s="77"/>
      <c r="HNQ62" s="77"/>
      <c r="HNR62" s="77"/>
      <c r="HNS62" s="74"/>
      <c r="HNT62" s="77"/>
      <c r="HNU62" s="77"/>
      <c r="HNV62" s="77"/>
      <c r="HNW62" s="77"/>
      <c r="HNX62" s="77"/>
      <c r="HNY62" s="77"/>
      <c r="HNZ62" s="77"/>
      <c r="HOA62" s="77"/>
      <c r="HOB62" s="77"/>
      <c r="HOC62" s="77"/>
      <c r="HOD62" s="77"/>
      <c r="HOE62" s="77"/>
      <c r="HOF62" s="77"/>
      <c r="HOG62" s="77"/>
      <c r="HOH62" s="74"/>
      <c r="HOI62" s="77"/>
      <c r="HOJ62" s="77"/>
      <c r="HOK62" s="77"/>
      <c r="HOL62" s="77"/>
      <c r="HOM62" s="77"/>
      <c r="HON62" s="77"/>
      <c r="HOO62" s="77"/>
      <c r="HOP62" s="77"/>
      <c r="HOQ62" s="77"/>
      <c r="HOR62" s="77"/>
      <c r="HOS62" s="77"/>
      <c r="HOT62" s="77"/>
      <c r="HOU62" s="77"/>
      <c r="HOV62" s="77"/>
      <c r="HOW62" s="74"/>
      <c r="HOX62" s="77"/>
      <c r="HOY62" s="77"/>
      <c r="HOZ62" s="77"/>
      <c r="HPA62" s="77"/>
      <c r="HPB62" s="77"/>
      <c r="HPC62" s="77"/>
      <c r="HPD62" s="77"/>
      <c r="HPE62" s="77"/>
      <c r="HPF62" s="77"/>
      <c r="HPG62" s="77"/>
      <c r="HPH62" s="77"/>
      <c r="HPI62" s="77"/>
      <c r="HPJ62" s="77"/>
      <c r="HPK62" s="77"/>
      <c r="HPL62" s="74"/>
      <c r="HPM62" s="77"/>
      <c r="HPN62" s="77"/>
      <c r="HPO62" s="77"/>
      <c r="HPP62" s="77"/>
      <c r="HPQ62" s="77"/>
      <c r="HPR62" s="77"/>
      <c r="HPS62" s="77"/>
      <c r="HPT62" s="77"/>
      <c r="HPU62" s="77"/>
      <c r="HPV62" s="77"/>
      <c r="HPW62" s="77"/>
      <c r="HPX62" s="77"/>
      <c r="HPY62" s="77"/>
      <c r="HPZ62" s="77"/>
      <c r="HQA62" s="74"/>
      <c r="HQB62" s="77"/>
      <c r="HQC62" s="77"/>
      <c r="HQD62" s="77"/>
      <c r="HQE62" s="77"/>
      <c r="HQF62" s="77"/>
      <c r="HQG62" s="77"/>
      <c r="HQH62" s="77"/>
      <c r="HQI62" s="77"/>
      <c r="HQJ62" s="77"/>
      <c r="HQK62" s="77"/>
      <c r="HQL62" s="77"/>
      <c r="HQM62" s="77"/>
      <c r="HQN62" s="77"/>
      <c r="HQO62" s="77"/>
      <c r="HQP62" s="74"/>
      <c r="HQQ62" s="77"/>
      <c r="HQR62" s="77"/>
      <c r="HQS62" s="77"/>
      <c r="HQT62" s="77"/>
      <c r="HQU62" s="77"/>
      <c r="HQV62" s="77"/>
      <c r="HQW62" s="77"/>
      <c r="HQX62" s="77"/>
      <c r="HQY62" s="77"/>
      <c r="HQZ62" s="77"/>
      <c r="HRA62" s="77"/>
      <c r="HRB62" s="77"/>
      <c r="HRC62" s="77"/>
      <c r="HRD62" s="77"/>
      <c r="HRE62" s="74"/>
      <c r="HRF62" s="77"/>
      <c r="HRG62" s="77"/>
      <c r="HRH62" s="77"/>
      <c r="HRI62" s="77"/>
      <c r="HRJ62" s="77"/>
      <c r="HRK62" s="77"/>
      <c r="HRL62" s="77"/>
      <c r="HRM62" s="77"/>
      <c r="HRN62" s="77"/>
      <c r="HRO62" s="77"/>
      <c r="HRP62" s="77"/>
      <c r="HRQ62" s="77"/>
      <c r="HRR62" s="77"/>
      <c r="HRS62" s="77"/>
      <c r="HRT62" s="74"/>
      <c r="HRU62" s="77"/>
      <c r="HRV62" s="77"/>
      <c r="HRW62" s="77"/>
      <c r="HRX62" s="77"/>
      <c r="HRY62" s="77"/>
      <c r="HRZ62" s="77"/>
      <c r="HSA62" s="77"/>
      <c r="HSB62" s="77"/>
      <c r="HSC62" s="77"/>
      <c r="HSD62" s="77"/>
      <c r="HSE62" s="77"/>
      <c r="HSF62" s="77"/>
      <c r="HSG62" s="77"/>
      <c r="HSH62" s="77"/>
      <c r="HSI62" s="74"/>
      <c r="HSJ62" s="77"/>
      <c r="HSK62" s="77"/>
      <c r="HSL62" s="77"/>
      <c r="HSM62" s="77"/>
      <c r="HSN62" s="77"/>
      <c r="HSO62" s="77"/>
      <c r="HSP62" s="77"/>
      <c r="HSQ62" s="77"/>
      <c r="HSR62" s="77"/>
      <c r="HSS62" s="77"/>
      <c r="HST62" s="77"/>
      <c r="HSU62" s="77"/>
      <c r="HSV62" s="77"/>
      <c r="HSW62" s="77"/>
      <c r="HSX62" s="74"/>
      <c r="HSY62" s="77"/>
      <c r="HSZ62" s="77"/>
      <c r="HTA62" s="77"/>
      <c r="HTB62" s="77"/>
      <c r="HTC62" s="77"/>
      <c r="HTD62" s="77"/>
      <c r="HTE62" s="77"/>
      <c r="HTF62" s="77"/>
      <c r="HTG62" s="77"/>
      <c r="HTH62" s="77"/>
      <c r="HTI62" s="77"/>
      <c r="HTJ62" s="77"/>
      <c r="HTK62" s="77"/>
      <c r="HTL62" s="77"/>
      <c r="HTM62" s="74"/>
      <c r="HTN62" s="77"/>
      <c r="HTO62" s="77"/>
      <c r="HTP62" s="77"/>
      <c r="HTQ62" s="77"/>
      <c r="HTR62" s="77"/>
      <c r="HTS62" s="77"/>
      <c r="HTT62" s="77"/>
      <c r="HTU62" s="77"/>
      <c r="HTV62" s="77"/>
      <c r="HTW62" s="77"/>
      <c r="HTX62" s="77"/>
      <c r="HTY62" s="77"/>
      <c r="HTZ62" s="77"/>
      <c r="HUA62" s="77"/>
      <c r="HUB62" s="74"/>
      <c r="HUC62" s="77"/>
      <c r="HUD62" s="77"/>
      <c r="HUE62" s="77"/>
      <c r="HUF62" s="77"/>
      <c r="HUG62" s="77"/>
      <c r="HUH62" s="77"/>
      <c r="HUI62" s="77"/>
      <c r="HUJ62" s="77"/>
      <c r="HUK62" s="77"/>
      <c r="HUL62" s="77"/>
      <c r="HUM62" s="77"/>
      <c r="HUN62" s="77"/>
      <c r="HUO62" s="77"/>
      <c r="HUP62" s="77"/>
      <c r="HUQ62" s="74"/>
      <c r="HUR62" s="77"/>
      <c r="HUS62" s="77"/>
      <c r="HUT62" s="77"/>
      <c r="HUU62" s="77"/>
      <c r="HUV62" s="77"/>
      <c r="HUW62" s="77"/>
      <c r="HUX62" s="77"/>
      <c r="HUY62" s="77"/>
      <c r="HUZ62" s="77"/>
      <c r="HVA62" s="77"/>
      <c r="HVB62" s="77"/>
      <c r="HVC62" s="77"/>
      <c r="HVD62" s="77"/>
      <c r="HVE62" s="77"/>
      <c r="HVF62" s="74"/>
      <c r="HVG62" s="77"/>
      <c r="HVH62" s="77"/>
      <c r="HVI62" s="77"/>
      <c r="HVJ62" s="77"/>
      <c r="HVK62" s="77"/>
      <c r="HVL62" s="77"/>
      <c r="HVM62" s="77"/>
      <c r="HVN62" s="77"/>
      <c r="HVO62" s="77"/>
      <c r="HVP62" s="77"/>
      <c r="HVQ62" s="77"/>
      <c r="HVR62" s="77"/>
      <c r="HVS62" s="77"/>
      <c r="HVT62" s="77"/>
      <c r="HVU62" s="74"/>
      <c r="HVV62" s="77"/>
      <c r="HVW62" s="77"/>
      <c r="HVX62" s="77"/>
      <c r="HVY62" s="77"/>
      <c r="HVZ62" s="77"/>
      <c r="HWA62" s="77"/>
      <c r="HWB62" s="77"/>
      <c r="HWC62" s="77"/>
      <c r="HWD62" s="77"/>
      <c r="HWE62" s="77"/>
      <c r="HWF62" s="77"/>
      <c r="HWG62" s="77"/>
      <c r="HWH62" s="77"/>
      <c r="HWI62" s="77"/>
      <c r="HWJ62" s="74"/>
      <c r="HWK62" s="77"/>
      <c r="HWL62" s="77"/>
      <c r="HWM62" s="77"/>
      <c r="HWN62" s="77"/>
      <c r="HWO62" s="77"/>
      <c r="HWP62" s="77"/>
      <c r="HWQ62" s="77"/>
      <c r="HWR62" s="77"/>
      <c r="HWS62" s="77"/>
      <c r="HWT62" s="77"/>
      <c r="HWU62" s="77"/>
      <c r="HWV62" s="77"/>
      <c r="HWW62" s="77"/>
      <c r="HWX62" s="77"/>
      <c r="HWY62" s="74"/>
      <c r="HWZ62" s="77"/>
      <c r="HXA62" s="77"/>
      <c r="HXB62" s="77"/>
      <c r="HXC62" s="77"/>
      <c r="HXD62" s="77"/>
      <c r="HXE62" s="77"/>
      <c r="HXF62" s="77"/>
      <c r="HXG62" s="77"/>
      <c r="HXH62" s="77"/>
      <c r="HXI62" s="77"/>
      <c r="HXJ62" s="77"/>
      <c r="HXK62" s="77"/>
      <c r="HXL62" s="77"/>
      <c r="HXM62" s="77"/>
      <c r="HXN62" s="74"/>
      <c r="HXO62" s="77"/>
      <c r="HXP62" s="77"/>
      <c r="HXQ62" s="77"/>
      <c r="HXR62" s="77"/>
      <c r="HXS62" s="77"/>
      <c r="HXT62" s="77"/>
      <c r="HXU62" s="77"/>
      <c r="HXV62" s="77"/>
      <c r="HXW62" s="77"/>
      <c r="HXX62" s="77"/>
      <c r="HXY62" s="77"/>
      <c r="HXZ62" s="77"/>
      <c r="HYA62" s="77"/>
      <c r="HYB62" s="77"/>
      <c r="HYC62" s="74"/>
      <c r="HYD62" s="77"/>
      <c r="HYE62" s="77"/>
      <c r="HYF62" s="77"/>
      <c r="HYG62" s="77"/>
      <c r="HYH62" s="77"/>
      <c r="HYI62" s="77"/>
      <c r="HYJ62" s="77"/>
      <c r="HYK62" s="77"/>
      <c r="HYL62" s="77"/>
      <c r="HYM62" s="77"/>
      <c r="HYN62" s="77"/>
      <c r="HYO62" s="77"/>
      <c r="HYP62" s="77"/>
      <c r="HYQ62" s="77"/>
      <c r="HYR62" s="74"/>
      <c r="HYS62" s="77"/>
      <c r="HYT62" s="77"/>
      <c r="HYU62" s="77"/>
      <c r="HYV62" s="77"/>
      <c r="HYW62" s="77"/>
      <c r="HYX62" s="77"/>
      <c r="HYY62" s="77"/>
      <c r="HYZ62" s="77"/>
      <c r="HZA62" s="77"/>
      <c r="HZB62" s="77"/>
      <c r="HZC62" s="77"/>
      <c r="HZD62" s="77"/>
      <c r="HZE62" s="77"/>
      <c r="HZF62" s="77"/>
      <c r="HZG62" s="74"/>
      <c r="HZH62" s="77"/>
      <c r="HZI62" s="77"/>
      <c r="HZJ62" s="77"/>
      <c r="HZK62" s="77"/>
      <c r="HZL62" s="77"/>
      <c r="HZM62" s="77"/>
      <c r="HZN62" s="77"/>
      <c r="HZO62" s="77"/>
      <c r="HZP62" s="77"/>
      <c r="HZQ62" s="77"/>
      <c r="HZR62" s="77"/>
      <c r="HZS62" s="77"/>
      <c r="HZT62" s="77"/>
      <c r="HZU62" s="77"/>
      <c r="HZV62" s="74"/>
      <c r="HZW62" s="77"/>
      <c r="HZX62" s="77"/>
      <c r="HZY62" s="77"/>
      <c r="HZZ62" s="77"/>
      <c r="IAA62" s="77"/>
      <c r="IAB62" s="77"/>
      <c r="IAC62" s="77"/>
      <c r="IAD62" s="77"/>
      <c r="IAE62" s="77"/>
      <c r="IAF62" s="77"/>
      <c r="IAG62" s="77"/>
      <c r="IAH62" s="77"/>
      <c r="IAI62" s="77"/>
      <c r="IAJ62" s="77"/>
      <c r="IAK62" s="74"/>
      <c r="IAL62" s="77"/>
      <c r="IAM62" s="77"/>
      <c r="IAN62" s="77"/>
      <c r="IAO62" s="77"/>
      <c r="IAP62" s="77"/>
      <c r="IAQ62" s="77"/>
      <c r="IAR62" s="77"/>
      <c r="IAS62" s="77"/>
      <c r="IAT62" s="77"/>
      <c r="IAU62" s="77"/>
      <c r="IAV62" s="77"/>
      <c r="IAW62" s="77"/>
      <c r="IAX62" s="77"/>
      <c r="IAY62" s="77"/>
      <c r="IAZ62" s="74"/>
      <c r="IBA62" s="77"/>
      <c r="IBB62" s="77"/>
      <c r="IBC62" s="77"/>
      <c r="IBD62" s="77"/>
      <c r="IBE62" s="77"/>
      <c r="IBF62" s="77"/>
      <c r="IBG62" s="77"/>
      <c r="IBH62" s="77"/>
      <c r="IBI62" s="77"/>
      <c r="IBJ62" s="77"/>
      <c r="IBK62" s="77"/>
      <c r="IBL62" s="77"/>
      <c r="IBM62" s="77"/>
      <c r="IBN62" s="77"/>
      <c r="IBO62" s="74"/>
      <c r="IBP62" s="77"/>
      <c r="IBQ62" s="77"/>
      <c r="IBR62" s="77"/>
      <c r="IBS62" s="77"/>
      <c r="IBT62" s="77"/>
      <c r="IBU62" s="77"/>
      <c r="IBV62" s="77"/>
      <c r="IBW62" s="77"/>
      <c r="IBX62" s="77"/>
      <c r="IBY62" s="77"/>
      <c r="IBZ62" s="77"/>
      <c r="ICA62" s="77"/>
      <c r="ICB62" s="77"/>
      <c r="ICC62" s="77"/>
      <c r="ICD62" s="74"/>
      <c r="ICE62" s="77"/>
      <c r="ICF62" s="77"/>
      <c r="ICG62" s="77"/>
      <c r="ICH62" s="77"/>
      <c r="ICI62" s="77"/>
      <c r="ICJ62" s="77"/>
      <c r="ICK62" s="77"/>
      <c r="ICL62" s="77"/>
      <c r="ICM62" s="77"/>
      <c r="ICN62" s="77"/>
      <c r="ICO62" s="77"/>
      <c r="ICP62" s="77"/>
      <c r="ICQ62" s="77"/>
      <c r="ICR62" s="77"/>
      <c r="ICS62" s="74"/>
      <c r="ICT62" s="77"/>
      <c r="ICU62" s="77"/>
      <c r="ICV62" s="77"/>
      <c r="ICW62" s="77"/>
      <c r="ICX62" s="77"/>
      <c r="ICY62" s="77"/>
      <c r="ICZ62" s="77"/>
      <c r="IDA62" s="77"/>
      <c r="IDB62" s="77"/>
      <c r="IDC62" s="77"/>
      <c r="IDD62" s="77"/>
      <c r="IDE62" s="77"/>
      <c r="IDF62" s="77"/>
      <c r="IDG62" s="77"/>
      <c r="IDH62" s="74"/>
      <c r="IDI62" s="77"/>
      <c r="IDJ62" s="77"/>
      <c r="IDK62" s="77"/>
      <c r="IDL62" s="77"/>
      <c r="IDM62" s="77"/>
      <c r="IDN62" s="77"/>
      <c r="IDO62" s="77"/>
      <c r="IDP62" s="77"/>
      <c r="IDQ62" s="77"/>
      <c r="IDR62" s="77"/>
      <c r="IDS62" s="77"/>
      <c r="IDT62" s="77"/>
      <c r="IDU62" s="77"/>
      <c r="IDV62" s="77"/>
      <c r="IDW62" s="74"/>
      <c r="IDX62" s="77"/>
      <c r="IDY62" s="77"/>
      <c r="IDZ62" s="77"/>
      <c r="IEA62" s="77"/>
      <c r="IEB62" s="77"/>
      <c r="IEC62" s="77"/>
      <c r="IED62" s="77"/>
      <c r="IEE62" s="77"/>
      <c r="IEF62" s="77"/>
      <c r="IEG62" s="77"/>
      <c r="IEH62" s="77"/>
      <c r="IEI62" s="77"/>
      <c r="IEJ62" s="77"/>
      <c r="IEK62" s="77"/>
      <c r="IEL62" s="74"/>
      <c r="IEM62" s="77"/>
      <c r="IEN62" s="77"/>
      <c r="IEO62" s="77"/>
      <c r="IEP62" s="77"/>
      <c r="IEQ62" s="77"/>
      <c r="IER62" s="77"/>
      <c r="IES62" s="77"/>
      <c r="IET62" s="77"/>
      <c r="IEU62" s="77"/>
      <c r="IEV62" s="77"/>
      <c r="IEW62" s="77"/>
      <c r="IEX62" s="77"/>
      <c r="IEY62" s="77"/>
      <c r="IEZ62" s="77"/>
      <c r="IFA62" s="74"/>
      <c r="IFB62" s="77"/>
      <c r="IFC62" s="77"/>
      <c r="IFD62" s="77"/>
      <c r="IFE62" s="77"/>
      <c r="IFF62" s="77"/>
      <c r="IFG62" s="77"/>
      <c r="IFH62" s="77"/>
      <c r="IFI62" s="77"/>
      <c r="IFJ62" s="77"/>
      <c r="IFK62" s="77"/>
      <c r="IFL62" s="77"/>
      <c r="IFM62" s="77"/>
      <c r="IFN62" s="77"/>
      <c r="IFO62" s="77"/>
      <c r="IFP62" s="74"/>
      <c r="IFQ62" s="77"/>
      <c r="IFR62" s="77"/>
      <c r="IFS62" s="77"/>
      <c r="IFT62" s="77"/>
      <c r="IFU62" s="77"/>
      <c r="IFV62" s="77"/>
      <c r="IFW62" s="77"/>
      <c r="IFX62" s="77"/>
      <c r="IFY62" s="77"/>
      <c r="IFZ62" s="77"/>
      <c r="IGA62" s="77"/>
      <c r="IGB62" s="77"/>
      <c r="IGC62" s="77"/>
      <c r="IGD62" s="77"/>
      <c r="IGE62" s="74"/>
      <c r="IGF62" s="77"/>
      <c r="IGG62" s="77"/>
      <c r="IGH62" s="77"/>
      <c r="IGI62" s="77"/>
      <c r="IGJ62" s="77"/>
      <c r="IGK62" s="77"/>
      <c r="IGL62" s="77"/>
      <c r="IGM62" s="77"/>
      <c r="IGN62" s="77"/>
      <c r="IGO62" s="77"/>
      <c r="IGP62" s="77"/>
      <c r="IGQ62" s="77"/>
      <c r="IGR62" s="77"/>
      <c r="IGS62" s="77"/>
      <c r="IGT62" s="74"/>
      <c r="IGU62" s="77"/>
      <c r="IGV62" s="77"/>
      <c r="IGW62" s="77"/>
      <c r="IGX62" s="77"/>
      <c r="IGY62" s="77"/>
      <c r="IGZ62" s="77"/>
      <c r="IHA62" s="77"/>
      <c r="IHB62" s="77"/>
      <c r="IHC62" s="77"/>
      <c r="IHD62" s="77"/>
      <c r="IHE62" s="77"/>
      <c r="IHF62" s="77"/>
      <c r="IHG62" s="77"/>
      <c r="IHH62" s="77"/>
      <c r="IHI62" s="74"/>
      <c r="IHJ62" s="77"/>
      <c r="IHK62" s="77"/>
      <c r="IHL62" s="77"/>
      <c r="IHM62" s="77"/>
      <c r="IHN62" s="77"/>
      <c r="IHO62" s="77"/>
      <c r="IHP62" s="77"/>
      <c r="IHQ62" s="77"/>
      <c r="IHR62" s="77"/>
      <c r="IHS62" s="77"/>
      <c r="IHT62" s="77"/>
      <c r="IHU62" s="77"/>
      <c r="IHV62" s="77"/>
      <c r="IHW62" s="77"/>
      <c r="IHX62" s="74"/>
      <c r="IHY62" s="77"/>
      <c r="IHZ62" s="77"/>
      <c r="IIA62" s="77"/>
      <c r="IIB62" s="77"/>
      <c r="IIC62" s="77"/>
      <c r="IID62" s="77"/>
      <c r="IIE62" s="77"/>
      <c r="IIF62" s="77"/>
      <c r="IIG62" s="77"/>
      <c r="IIH62" s="77"/>
      <c r="III62" s="77"/>
      <c r="IIJ62" s="77"/>
      <c r="IIK62" s="77"/>
      <c r="IIL62" s="77"/>
      <c r="IIM62" s="74"/>
      <c r="IIN62" s="77"/>
      <c r="IIO62" s="77"/>
      <c r="IIP62" s="77"/>
      <c r="IIQ62" s="77"/>
      <c r="IIR62" s="77"/>
      <c r="IIS62" s="77"/>
      <c r="IIT62" s="77"/>
      <c r="IIU62" s="77"/>
      <c r="IIV62" s="77"/>
      <c r="IIW62" s="77"/>
      <c r="IIX62" s="77"/>
      <c r="IIY62" s="77"/>
      <c r="IIZ62" s="77"/>
      <c r="IJA62" s="77"/>
      <c r="IJB62" s="74"/>
      <c r="IJC62" s="77"/>
      <c r="IJD62" s="77"/>
      <c r="IJE62" s="77"/>
      <c r="IJF62" s="77"/>
      <c r="IJG62" s="77"/>
      <c r="IJH62" s="77"/>
      <c r="IJI62" s="77"/>
      <c r="IJJ62" s="77"/>
      <c r="IJK62" s="77"/>
      <c r="IJL62" s="77"/>
      <c r="IJM62" s="77"/>
      <c r="IJN62" s="77"/>
      <c r="IJO62" s="77"/>
      <c r="IJP62" s="77"/>
      <c r="IJQ62" s="74"/>
      <c r="IJR62" s="77"/>
      <c r="IJS62" s="77"/>
      <c r="IJT62" s="77"/>
      <c r="IJU62" s="77"/>
      <c r="IJV62" s="77"/>
      <c r="IJW62" s="77"/>
      <c r="IJX62" s="77"/>
      <c r="IJY62" s="77"/>
      <c r="IJZ62" s="77"/>
      <c r="IKA62" s="77"/>
      <c r="IKB62" s="77"/>
      <c r="IKC62" s="77"/>
      <c r="IKD62" s="77"/>
      <c r="IKE62" s="77"/>
      <c r="IKF62" s="74"/>
      <c r="IKG62" s="77"/>
      <c r="IKH62" s="77"/>
      <c r="IKI62" s="77"/>
      <c r="IKJ62" s="77"/>
      <c r="IKK62" s="77"/>
      <c r="IKL62" s="77"/>
      <c r="IKM62" s="77"/>
      <c r="IKN62" s="77"/>
      <c r="IKO62" s="77"/>
      <c r="IKP62" s="77"/>
      <c r="IKQ62" s="77"/>
      <c r="IKR62" s="77"/>
      <c r="IKS62" s="77"/>
      <c r="IKT62" s="77"/>
      <c r="IKU62" s="74"/>
      <c r="IKV62" s="77"/>
      <c r="IKW62" s="77"/>
      <c r="IKX62" s="77"/>
      <c r="IKY62" s="77"/>
      <c r="IKZ62" s="77"/>
      <c r="ILA62" s="77"/>
      <c r="ILB62" s="77"/>
      <c r="ILC62" s="77"/>
      <c r="ILD62" s="77"/>
      <c r="ILE62" s="77"/>
      <c r="ILF62" s="77"/>
      <c r="ILG62" s="77"/>
      <c r="ILH62" s="77"/>
      <c r="ILI62" s="77"/>
      <c r="ILJ62" s="74"/>
      <c r="ILK62" s="77"/>
      <c r="ILL62" s="77"/>
      <c r="ILM62" s="77"/>
      <c r="ILN62" s="77"/>
      <c r="ILO62" s="77"/>
      <c r="ILP62" s="77"/>
      <c r="ILQ62" s="77"/>
      <c r="ILR62" s="77"/>
      <c r="ILS62" s="77"/>
      <c r="ILT62" s="77"/>
      <c r="ILU62" s="77"/>
      <c r="ILV62" s="77"/>
      <c r="ILW62" s="77"/>
      <c r="ILX62" s="77"/>
      <c r="ILY62" s="74"/>
      <c r="ILZ62" s="77"/>
      <c r="IMA62" s="77"/>
      <c r="IMB62" s="77"/>
      <c r="IMC62" s="77"/>
      <c r="IMD62" s="77"/>
      <c r="IME62" s="77"/>
      <c r="IMF62" s="77"/>
      <c r="IMG62" s="77"/>
      <c r="IMH62" s="77"/>
      <c r="IMI62" s="77"/>
      <c r="IMJ62" s="77"/>
      <c r="IMK62" s="77"/>
      <c r="IML62" s="77"/>
      <c r="IMM62" s="77"/>
      <c r="IMN62" s="74"/>
      <c r="IMO62" s="77"/>
      <c r="IMP62" s="77"/>
      <c r="IMQ62" s="77"/>
      <c r="IMR62" s="77"/>
      <c r="IMS62" s="77"/>
      <c r="IMT62" s="77"/>
      <c r="IMU62" s="77"/>
      <c r="IMV62" s="77"/>
      <c r="IMW62" s="77"/>
      <c r="IMX62" s="77"/>
      <c r="IMY62" s="77"/>
      <c r="IMZ62" s="77"/>
      <c r="INA62" s="77"/>
      <c r="INB62" s="77"/>
      <c r="INC62" s="74"/>
      <c r="IND62" s="77"/>
      <c r="INE62" s="77"/>
      <c r="INF62" s="77"/>
      <c r="ING62" s="77"/>
      <c r="INH62" s="77"/>
      <c r="INI62" s="77"/>
      <c r="INJ62" s="77"/>
      <c r="INK62" s="77"/>
      <c r="INL62" s="77"/>
      <c r="INM62" s="77"/>
      <c r="INN62" s="77"/>
      <c r="INO62" s="77"/>
      <c r="INP62" s="77"/>
      <c r="INQ62" s="77"/>
      <c r="INR62" s="74"/>
      <c r="INS62" s="77"/>
      <c r="INT62" s="77"/>
      <c r="INU62" s="77"/>
      <c r="INV62" s="77"/>
      <c r="INW62" s="77"/>
      <c r="INX62" s="77"/>
      <c r="INY62" s="77"/>
      <c r="INZ62" s="77"/>
      <c r="IOA62" s="77"/>
      <c r="IOB62" s="77"/>
      <c r="IOC62" s="77"/>
      <c r="IOD62" s="77"/>
      <c r="IOE62" s="77"/>
      <c r="IOF62" s="77"/>
      <c r="IOG62" s="74"/>
      <c r="IOH62" s="77"/>
      <c r="IOI62" s="77"/>
      <c r="IOJ62" s="77"/>
      <c r="IOK62" s="77"/>
      <c r="IOL62" s="77"/>
      <c r="IOM62" s="77"/>
      <c r="ION62" s="77"/>
      <c r="IOO62" s="77"/>
      <c r="IOP62" s="77"/>
      <c r="IOQ62" s="77"/>
      <c r="IOR62" s="77"/>
      <c r="IOS62" s="77"/>
      <c r="IOT62" s="77"/>
      <c r="IOU62" s="77"/>
      <c r="IOV62" s="74"/>
      <c r="IOW62" s="77"/>
      <c r="IOX62" s="77"/>
      <c r="IOY62" s="77"/>
      <c r="IOZ62" s="77"/>
      <c r="IPA62" s="77"/>
      <c r="IPB62" s="77"/>
      <c r="IPC62" s="77"/>
      <c r="IPD62" s="77"/>
      <c r="IPE62" s="77"/>
      <c r="IPF62" s="77"/>
      <c r="IPG62" s="77"/>
      <c r="IPH62" s="77"/>
      <c r="IPI62" s="77"/>
      <c r="IPJ62" s="77"/>
      <c r="IPK62" s="74"/>
      <c r="IPL62" s="77"/>
      <c r="IPM62" s="77"/>
      <c r="IPN62" s="77"/>
      <c r="IPO62" s="77"/>
      <c r="IPP62" s="77"/>
      <c r="IPQ62" s="77"/>
      <c r="IPR62" s="77"/>
      <c r="IPS62" s="77"/>
      <c r="IPT62" s="77"/>
      <c r="IPU62" s="77"/>
      <c r="IPV62" s="77"/>
      <c r="IPW62" s="77"/>
      <c r="IPX62" s="77"/>
      <c r="IPY62" s="77"/>
      <c r="IPZ62" s="74"/>
      <c r="IQA62" s="77"/>
      <c r="IQB62" s="77"/>
      <c r="IQC62" s="77"/>
      <c r="IQD62" s="77"/>
      <c r="IQE62" s="77"/>
      <c r="IQF62" s="77"/>
      <c r="IQG62" s="77"/>
      <c r="IQH62" s="77"/>
      <c r="IQI62" s="77"/>
      <c r="IQJ62" s="77"/>
      <c r="IQK62" s="77"/>
      <c r="IQL62" s="77"/>
      <c r="IQM62" s="77"/>
      <c r="IQN62" s="77"/>
      <c r="IQO62" s="74"/>
      <c r="IQP62" s="77"/>
      <c r="IQQ62" s="77"/>
      <c r="IQR62" s="77"/>
      <c r="IQS62" s="77"/>
      <c r="IQT62" s="77"/>
      <c r="IQU62" s="77"/>
      <c r="IQV62" s="77"/>
      <c r="IQW62" s="77"/>
      <c r="IQX62" s="77"/>
      <c r="IQY62" s="77"/>
      <c r="IQZ62" s="77"/>
      <c r="IRA62" s="77"/>
      <c r="IRB62" s="77"/>
      <c r="IRC62" s="77"/>
      <c r="IRD62" s="74"/>
      <c r="IRE62" s="77"/>
      <c r="IRF62" s="77"/>
      <c r="IRG62" s="77"/>
      <c r="IRH62" s="77"/>
      <c r="IRI62" s="77"/>
      <c r="IRJ62" s="77"/>
      <c r="IRK62" s="77"/>
      <c r="IRL62" s="77"/>
      <c r="IRM62" s="77"/>
      <c r="IRN62" s="77"/>
      <c r="IRO62" s="77"/>
      <c r="IRP62" s="77"/>
      <c r="IRQ62" s="77"/>
      <c r="IRR62" s="77"/>
      <c r="IRS62" s="74"/>
      <c r="IRT62" s="77"/>
      <c r="IRU62" s="77"/>
      <c r="IRV62" s="77"/>
      <c r="IRW62" s="77"/>
      <c r="IRX62" s="77"/>
      <c r="IRY62" s="77"/>
      <c r="IRZ62" s="77"/>
      <c r="ISA62" s="77"/>
      <c r="ISB62" s="77"/>
      <c r="ISC62" s="77"/>
      <c r="ISD62" s="77"/>
      <c r="ISE62" s="77"/>
      <c r="ISF62" s="77"/>
      <c r="ISG62" s="77"/>
      <c r="ISH62" s="74"/>
      <c r="ISI62" s="77"/>
      <c r="ISJ62" s="77"/>
      <c r="ISK62" s="77"/>
      <c r="ISL62" s="77"/>
      <c r="ISM62" s="77"/>
      <c r="ISN62" s="77"/>
      <c r="ISO62" s="77"/>
      <c r="ISP62" s="77"/>
      <c r="ISQ62" s="77"/>
      <c r="ISR62" s="77"/>
      <c r="ISS62" s="77"/>
      <c r="IST62" s="77"/>
      <c r="ISU62" s="77"/>
      <c r="ISV62" s="77"/>
      <c r="ISW62" s="74"/>
      <c r="ISX62" s="77"/>
      <c r="ISY62" s="77"/>
      <c r="ISZ62" s="77"/>
      <c r="ITA62" s="77"/>
      <c r="ITB62" s="77"/>
      <c r="ITC62" s="77"/>
      <c r="ITD62" s="77"/>
      <c r="ITE62" s="77"/>
      <c r="ITF62" s="77"/>
      <c r="ITG62" s="77"/>
      <c r="ITH62" s="77"/>
      <c r="ITI62" s="77"/>
      <c r="ITJ62" s="77"/>
      <c r="ITK62" s="77"/>
      <c r="ITL62" s="74"/>
      <c r="ITM62" s="77"/>
      <c r="ITN62" s="77"/>
      <c r="ITO62" s="77"/>
      <c r="ITP62" s="77"/>
      <c r="ITQ62" s="77"/>
      <c r="ITR62" s="77"/>
      <c r="ITS62" s="77"/>
      <c r="ITT62" s="77"/>
      <c r="ITU62" s="77"/>
      <c r="ITV62" s="77"/>
      <c r="ITW62" s="77"/>
      <c r="ITX62" s="77"/>
      <c r="ITY62" s="77"/>
      <c r="ITZ62" s="77"/>
      <c r="IUA62" s="74"/>
      <c r="IUB62" s="77"/>
      <c r="IUC62" s="77"/>
      <c r="IUD62" s="77"/>
      <c r="IUE62" s="77"/>
      <c r="IUF62" s="77"/>
      <c r="IUG62" s="77"/>
      <c r="IUH62" s="77"/>
      <c r="IUI62" s="77"/>
      <c r="IUJ62" s="77"/>
      <c r="IUK62" s="77"/>
      <c r="IUL62" s="77"/>
      <c r="IUM62" s="77"/>
      <c r="IUN62" s="77"/>
      <c r="IUO62" s="77"/>
      <c r="IUP62" s="74"/>
      <c r="IUQ62" s="77"/>
      <c r="IUR62" s="77"/>
      <c r="IUS62" s="77"/>
      <c r="IUT62" s="77"/>
      <c r="IUU62" s="77"/>
      <c r="IUV62" s="77"/>
      <c r="IUW62" s="77"/>
      <c r="IUX62" s="77"/>
      <c r="IUY62" s="77"/>
      <c r="IUZ62" s="77"/>
      <c r="IVA62" s="77"/>
      <c r="IVB62" s="77"/>
      <c r="IVC62" s="77"/>
      <c r="IVD62" s="77"/>
      <c r="IVE62" s="74"/>
      <c r="IVF62" s="77"/>
      <c r="IVG62" s="77"/>
      <c r="IVH62" s="77"/>
      <c r="IVI62" s="77"/>
      <c r="IVJ62" s="77"/>
      <c r="IVK62" s="77"/>
      <c r="IVL62" s="77"/>
      <c r="IVM62" s="77"/>
      <c r="IVN62" s="77"/>
      <c r="IVO62" s="77"/>
      <c r="IVP62" s="77"/>
      <c r="IVQ62" s="77"/>
      <c r="IVR62" s="77"/>
      <c r="IVS62" s="77"/>
      <c r="IVT62" s="74"/>
      <c r="IVU62" s="77"/>
      <c r="IVV62" s="77"/>
      <c r="IVW62" s="77"/>
      <c r="IVX62" s="77"/>
      <c r="IVY62" s="77"/>
      <c r="IVZ62" s="77"/>
      <c r="IWA62" s="77"/>
      <c r="IWB62" s="77"/>
      <c r="IWC62" s="77"/>
      <c r="IWD62" s="77"/>
      <c r="IWE62" s="77"/>
      <c r="IWF62" s="77"/>
      <c r="IWG62" s="77"/>
      <c r="IWH62" s="77"/>
      <c r="IWI62" s="74"/>
      <c r="IWJ62" s="77"/>
      <c r="IWK62" s="77"/>
      <c r="IWL62" s="77"/>
      <c r="IWM62" s="77"/>
      <c r="IWN62" s="77"/>
      <c r="IWO62" s="77"/>
      <c r="IWP62" s="77"/>
      <c r="IWQ62" s="77"/>
      <c r="IWR62" s="77"/>
      <c r="IWS62" s="77"/>
      <c r="IWT62" s="77"/>
      <c r="IWU62" s="77"/>
      <c r="IWV62" s="77"/>
      <c r="IWW62" s="77"/>
      <c r="IWX62" s="74"/>
      <c r="IWY62" s="77"/>
      <c r="IWZ62" s="77"/>
      <c r="IXA62" s="77"/>
      <c r="IXB62" s="77"/>
      <c r="IXC62" s="77"/>
      <c r="IXD62" s="77"/>
      <c r="IXE62" s="77"/>
      <c r="IXF62" s="77"/>
      <c r="IXG62" s="77"/>
      <c r="IXH62" s="77"/>
      <c r="IXI62" s="77"/>
      <c r="IXJ62" s="77"/>
      <c r="IXK62" s="77"/>
      <c r="IXL62" s="77"/>
      <c r="IXM62" s="74"/>
      <c r="IXN62" s="77"/>
      <c r="IXO62" s="77"/>
      <c r="IXP62" s="77"/>
      <c r="IXQ62" s="77"/>
      <c r="IXR62" s="77"/>
      <c r="IXS62" s="77"/>
      <c r="IXT62" s="77"/>
      <c r="IXU62" s="77"/>
      <c r="IXV62" s="77"/>
      <c r="IXW62" s="77"/>
      <c r="IXX62" s="77"/>
      <c r="IXY62" s="77"/>
      <c r="IXZ62" s="77"/>
      <c r="IYA62" s="77"/>
      <c r="IYB62" s="74"/>
      <c r="IYC62" s="77"/>
      <c r="IYD62" s="77"/>
      <c r="IYE62" s="77"/>
      <c r="IYF62" s="77"/>
      <c r="IYG62" s="77"/>
      <c r="IYH62" s="77"/>
      <c r="IYI62" s="77"/>
      <c r="IYJ62" s="77"/>
      <c r="IYK62" s="77"/>
      <c r="IYL62" s="77"/>
      <c r="IYM62" s="77"/>
      <c r="IYN62" s="77"/>
      <c r="IYO62" s="77"/>
      <c r="IYP62" s="77"/>
      <c r="IYQ62" s="74"/>
      <c r="IYR62" s="77"/>
      <c r="IYS62" s="77"/>
      <c r="IYT62" s="77"/>
      <c r="IYU62" s="77"/>
      <c r="IYV62" s="77"/>
      <c r="IYW62" s="77"/>
      <c r="IYX62" s="77"/>
      <c r="IYY62" s="77"/>
      <c r="IYZ62" s="77"/>
      <c r="IZA62" s="77"/>
      <c r="IZB62" s="77"/>
      <c r="IZC62" s="77"/>
      <c r="IZD62" s="77"/>
      <c r="IZE62" s="77"/>
      <c r="IZF62" s="74"/>
      <c r="IZG62" s="77"/>
      <c r="IZH62" s="77"/>
      <c r="IZI62" s="77"/>
      <c r="IZJ62" s="77"/>
      <c r="IZK62" s="77"/>
      <c r="IZL62" s="77"/>
      <c r="IZM62" s="77"/>
      <c r="IZN62" s="77"/>
      <c r="IZO62" s="77"/>
      <c r="IZP62" s="77"/>
      <c r="IZQ62" s="77"/>
      <c r="IZR62" s="77"/>
      <c r="IZS62" s="77"/>
      <c r="IZT62" s="77"/>
      <c r="IZU62" s="74"/>
      <c r="IZV62" s="77"/>
      <c r="IZW62" s="77"/>
      <c r="IZX62" s="77"/>
      <c r="IZY62" s="77"/>
      <c r="IZZ62" s="77"/>
      <c r="JAA62" s="77"/>
      <c r="JAB62" s="77"/>
      <c r="JAC62" s="77"/>
      <c r="JAD62" s="77"/>
      <c r="JAE62" s="77"/>
      <c r="JAF62" s="77"/>
      <c r="JAG62" s="77"/>
      <c r="JAH62" s="77"/>
      <c r="JAI62" s="77"/>
      <c r="JAJ62" s="74"/>
      <c r="JAK62" s="77"/>
      <c r="JAL62" s="77"/>
      <c r="JAM62" s="77"/>
      <c r="JAN62" s="77"/>
      <c r="JAO62" s="77"/>
      <c r="JAP62" s="77"/>
      <c r="JAQ62" s="77"/>
      <c r="JAR62" s="77"/>
      <c r="JAS62" s="77"/>
      <c r="JAT62" s="77"/>
      <c r="JAU62" s="77"/>
      <c r="JAV62" s="77"/>
      <c r="JAW62" s="77"/>
      <c r="JAX62" s="77"/>
      <c r="JAY62" s="74"/>
      <c r="JAZ62" s="77"/>
      <c r="JBA62" s="77"/>
      <c r="JBB62" s="77"/>
      <c r="JBC62" s="77"/>
      <c r="JBD62" s="77"/>
      <c r="JBE62" s="77"/>
      <c r="JBF62" s="77"/>
      <c r="JBG62" s="77"/>
      <c r="JBH62" s="77"/>
      <c r="JBI62" s="77"/>
      <c r="JBJ62" s="77"/>
      <c r="JBK62" s="77"/>
      <c r="JBL62" s="77"/>
      <c r="JBM62" s="77"/>
      <c r="JBN62" s="74"/>
      <c r="JBO62" s="77"/>
      <c r="JBP62" s="77"/>
      <c r="JBQ62" s="77"/>
      <c r="JBR62" s="77"/>
      <c r="JBS62" s="77"/>
      <c r="JBT62" s="77"/>
      <c r="JBU62" s="77"/>
      <c r="JBV62" s="77"/>
      <c r="JBW62" s="77"/>
      <c r="JBX62" s="77"/>
      <c r="JBY62" s="77"/>
      <c r="JBZ62" s="77"/>
      <c r="JCA62" s="77"/>
      <c r="JCB62" s="77"/>
      <c r="JCC62" s="74"/>
      <c r="JCD62" s="77"/>
      <c r="JCE62" s="77"/>
      <c r="JCF62" s="77"/>
      <c r="JCG62" s="77"/>
      <c r="JCH62" s="77"/>
      <c r="JCI62" s="77"/>
      <c r="JCJ62" s="77"/>
      <c r="JCK62" s="77"/>
      <c r="JCL62" s="77"/>
      <c r="JCM62" s="77"/>
      <c r="JCN62" s="77"/>
      <c r="JCO62" s="77"/>
      <c r="JCP62" s="77"/>
      <c r="JCQ62" s="77"/>
      <c r="JCR62" s="74"/>
      <c r="JCS62" s="77"/>
      <c r="JCT62" s="77"/>
      <c r="JCU62" s="77"/>
      <c r="JCV62" s="77"/>
      <c r="JCW62" s="77"/>
      <c r="JCX62" s="77"/>
      <c r="JCY62" s="77"/>
      <c r="JCZ62" s="77"/>
      <c r="JDA62" s="77"/>
      <c r="JDB62" s="77"/>
      <c r="JDC62" s="77"/>
      <c r="JDD62" s="77"/>
      <c r="JDE62" s="77"/>
      <c r="JDF62" s="77"/>
      <c r="JDG62" s="74"/>
      <c r="JDH62" s="77"/>
      <c r="JDI62" s="77"/>
      <c r="JDJ62" s="77"/>
      <c r="JDK62" s="77"/>
      <c r="JDL62" s="77"/>
      <c r="JDM62" s="77"/>
      <c r="JDN62" s="77"/>
      <c r="JDO62" s="77"/>
      <c r="JDP62" s="77"/>
      <c r="JDQ62" s="77"/>
      <c r="JDR62" s="77"/>
      <c r="JDS62" s="77"/>
      <c r="JDT62" s="77"/>
      <c r="JDU62" s="77"/>
      <c r="JDV62" s="74"/>
      <c r="JDW62" s="77"/>
      <c r="JDX62" s="77"/>
      <c r="JDY62" s="77"/>
      <c r="JDZ62" s="77"/>
      <c r="JEA62" s="77"/>
      <c r="JEB62" s="77"/>
      <c r="JEC62" s="77"/>
      <c r="JED62" s="77"/>
      <c r="JEE62" s="77"/>
      <c r="JEF62" s="77"/>
      <c r="JEG62" s="77"/>
      <c r="JEH62" s="77"/>
      <c r="JEI62" s="77"/>
      <c r="JEJ62" s="77"/>
      <c r="JEK62" s="74"/>
      <c r="JEL62" s="77"/>
      <c r="JEM62" s="77"/>
      <c r="JEN62" s="77"/>
      <c r="JEO62" s="77"/>
      <c r="JEP62" s="77"/>
      <c r="JEQ62" s="77"/>
      <c r="JER62" s="77"/>
      <c r="JES62" s="77"/>
      <c r="JET62" s="77"/>
      <c r="JEU62" s="77"/>
      <c r="JEV62" s="77"/>
      <c r="JEW62" s="77"/>
      <c r="JEX62" s="77"/>
      <c r="JEY62" s="77"/>
      <c r="JEZ62" s="74"/>
      <c r="JFA62" s="77"/>
      <c r="JFB62" s="77"/>
      <c r="JFC62" s="77"/>
      <c r="JFD62" s="77"/>
      <c r="JFE62" s="77"/>
      <c r="JFF62" s="77"/>
      <c r="JFG62" s="77"/>
      <c r="JFH62" s="77"/>
      <c r="JFI62" s="77"/>
      <c r="JFJ62" s="77"/>
      <c r="JFK62" s="77"/>
      <c r="JFL62" s="77"/>
      <c r="JFM62" s="77"/>
      <c r="JFN62" s="77"/>
      <c r="JFO62" s="74"/>
      <c r="JFP62" s="77"/>
      <c r="JFQ62" s="77"/>
      <c r="JFR62" s="77"/>
      <c r="JFS62" s="77"/>
      <c r="JFT62" s="77"/>
      <c r="JFU62" s="77"/>
      <c r="JFV62" s="77"/>
      <c r="JFW62" s="77"/>
      <c r="JFX62" s="77"/>
      <c r="JFY62" s="77"/>
      <c r="JFZ62" s="77"/>
      <c r="JGA62" s="77"/>
      <c r="JGB62" s="77"/>
      <c r="JGC62" s="77"/>
      <c r="JGD62" s="74"/>
      <c r="JGE62" s="77"/>
      <c r="JGF62" s="77"/>
      <c r="JGG62" s="77"/>
      <c r="JGH62" s="77"/>
      <c r="JGI62" s="77"/>
      <c r="JGJ62" s="77"/>
      <c r="JGK62" s="77"/>
      <c r="JGL62" s="77"/>
      <c r="JGM62" s="77"/>
      <c r="JGN62" s="77"/>
      <c r="JGO62" s="77"/>
      <c r="JGP62" s="77"/>
      <c r="JGQ62" s="77"/>
      <c r="JGR62" s="77"/>
      <c r="JGS62" s="74"/>
      <c r="JGT62" s="77"/>
      <c r="JGU62" s="77"/>
      <c r="JGV62" s="77"/>
      <c r="JGW62" s="77"/>
      <c r="JGX62" s="77"/>
      <c r="JGY62" s="77"/>
      <c r="JGZ62" s="77"/>
      <c r="JHA62" s="77"/>
      <c r="JHB62" s="77"/>
      <c r="JHC62" s="77"/>
      <c r="JHD62" s="77"/>
      <c r="JHE62" s="77"/>
      <c r="JHF62" s="77"/>
      <c r="JHG62" s="77"/>
      <c r="JHH62" s="74"/>
      <c r="JHI62" s="77"/>
      <c r="JHJ62" s="77"/>
      <c r="JHK62" s="77"/>
      <c r="JHL62" s="77"/>
      <c r="JHM62" s="77"/>
      <c r="JHN62" s="77"/>
      <c r="JHO62" s="77"/>
      <c r="JHP62" s="77"/>
      <c r="JHQ62" s="77"/>
      <c r="JHR62" s="77"/>
      <c r="JHS62" s="77"/>
      <c r="JHT62" s="77"/>
      <c r="JHU62" s="77"/>
      <c r="JHV62" s="77"/>
      <c r="JHW62" s="74"/>
      <c r="JHX62" s="77"/>
      <c r="JHY62" s="77"/>
      <c r="JHZ62" s="77"/>
      <c r="JIA62" s="77"/>
      <c r="JIB62" s="77"/>
      <c r="JIC62" s="77"/>
      <c r="JID62" s="77"/>
      <c r="JIE62" s="77"/>
      <c r="JIF62" s="77"/>
      <c r="JIG62" s="77"/>
      <c r="JIH62" s="77"/>
      <c r="JII62" s="77"/>
      <c r="JIJ62" s="77"/>
      <c r="JIK62" s="77"/>
      <c r="JIL62" s="74"/>
      <c r="JIM62" s="77"/>
      <c r="JIN62" s="77"/>
      <c r="JIO62" s="77"/>
      <c r="JIP62" s="77"/>
      <c r="JIQ62" s="77"/>
      <c r="JIR62" s="77"/>
      <c r="JIS62" s="77"/>
      <c r="JIT62" s="77"/>
      <c r="JIU62" s="77"/>
      <c r="JIV62" s="77"/>
      <c r="JIW62" s="77"/>
      <c r="JIX62" s="77"/>
      <c r="JIY62" s="77"/>
      <c r="JIZ62" s="77"/>
      <c r="JJA62" s="74"/>
      <c r="JJB62" s="77"/>
      <c r="JJC62" s="77"/>
      <c r="JJD62" s="77"/>
      <c r="JJE62" s="77"/>
      <c r="JJF62" s="77"/>
      <c r="JJG62" s="77"/>
      <c r="JJH62" s="77"/>
      <c r="JJI62" s="77"/>
      <c r="JJJ62" s="77"/>
      <c r="JJK62" s="77"/>
      <c r="JJL62" s="77"/>
      <c r="JJM62" s="77"/>
      <c r="JJN62" s="77"/>
      <c r="JJO62" s="77"/>
      <c r="JJP62" s="74"/>
      <c r="JJQ62" s="77"/>
      <c r="JJR62" s="77"/>
      <c r="JJS62" s="77"/>
      <c r="JJT62" s="77"/>
      <c r="JJU62" s="77"/>
      <c r="JJV62" s="77"/>
      <c r="JJW62" s="77"/>
      <c r="JJX62" s="77"/>
      <c r="JJY62" s="77"/>
      <c r="JJZ62" s="77"/>
      <c r="JKA62" s="77"/>
      <c r="JKB62" s="77"/>
      <c r="JKC62" s="77"/>
      <c r="JKD62" s="77"/>
      <c r="JKE62" s="74"/>
      <c r="JKF62" s="77"/>
      <c r="JKG62" s="77"/>
      <c r="JKH62" s="77"/>
      <c r="JKI62" s="77"/>
      <c r="JKJ62" s="77"/>
      <c r="JKK62" s="77"/>
      <c r="JKL62" s="77"/>
      <c r="JKM62" s="77"/>
      <c r="JKN62" s="77"/>
      <c r="JKO62" s="77"/>
      <c r="JKP62" s="77"/>
      <c r="JKQ62" s="77"/>
      <c r="JKR62" s="77"/>
      <c r="JKS62" s="77"/>
      <c r="JKT62" s="74"/>
      <c r="JKU62" s="77"/>
      <c r="JKV62" s="77"/>
      <c r="JKW62" s="77"/>
      <c r="JKX62" s="77"/>
      <c r="JKY62" s="77"/>
      <c r="JKZ62" s="77"/>
      <c r="JLA62" s="77"/>
      <c r="JLB62" s="77"/>
      <c r="JLC62" s="77"/>
      <c r="JLD62" s="77"/>
      <c r="JLE62" s="77"/>
      <c r="JLF62" s="77"/>
      <c r="JLG62" s="77"/>
      <c r="JLH62" s="77"/>
      <c r="JLI62" s="74"/>
      <c r="JLJ62" s="77"/>
      <c r="JLK62" s="77"/>
      <c r="JLL62" s="77"/>
      <c r="JLM62" s="77"/>
      <c r="JLN62" s="77"/>
      <c r="JLO62" s="77"/>
      <c r="JLP62" s="77"/>
      <c r="JLQ62" s="77"/>
      <c r="JLR62" s="77"/>
      <c r="JLS62" s="77"/>
      <c r="JLT62" s="77"/>
      <c r="JLU62" s="77"/>
      <c r="JLV62" s="77"/>
      <c r="JLW62" s="77"/>
      <c r="JLX62" s="74"/>
      <c r="JLY62" s="77"/>
      <c r="JLZ62" s="77"/>
      <c r="JMA62" s="77"/>
      <c r="JMB62" s="77"/>
      <c r="JMC62" s="77"/>
      <c r="JMD62" s="77"/>
      <c r="JME62" s="77"/>
      <c r="JMF62" s="77"/>
      <c r="JMG62" s="77"/>
      <c r="JMH62" s="77"/>
      <c r="JMI62" s="77"/>
      <c r="JMJ62" s="77"/>
      <c r="JMK62" s="77"/>
      <c r="JML62" s="77"/>
      <c r="JMM62" s="74"/>
      <c r="JMN62" s="77"/>
      <c r="JMO62" s="77"/>
      <c r="JMP62" s="77"/>
      <c r="JMQ62" s="77"/>
      <c r="JMR62" s="77"/>
      <c r="JMS62" s="77"/>
      <c r="JMT62" s="77"/>
      <c r="JMU62" s="77"/>
      <c r="JMV62" s="77"/>
      <c r="JMW62" s="77"/>
      <c r="JMX62" s="77"/>
      <c r="JMY62" s="77"/>
      <c r="JMZ62" s="77"/>
      <c r="JNA62" s="77"/>
      <c r="JNB62" s="74"/>
      <c r="JNC62" s="77"/>
      <c r="JND62" s="77"/>
      <c r="JNE62" s="77"/>
      <c r="JNF62" s="77"/>
      <c r="JNG62" s="77"/>
      <c r="JNH62" s="77"/>
      <c r="JNI62" s="77"/>
      <c r="JNJ62" s="77"/>
      <c r="JNK62" s="77"/>
      <c r="JNL62" s="77"/>
      <c r="JNM62" s="77"/>
      <c r="JNN62" s="77"/>
      <c r="JNO62" s="77"/>
      <c r="JNP62" s="77"/>
      <c r="JNQ62" s="74"/>
      <c r="JNR62" s="77"/>
      <c r="JNS62" s="77"/>
      <c r="JNT62" s="77"/>
      <c r="JNU62" s="77"/>
      <c r="JNV62" s="77"/>
      <c r="JNW62" s="77"/>
      <c r="JNX62" s="77"/>
      <c r="JNY62" s="77"/>
      <c r="JNZ62" s="77"/>
      <c r="JOA62" s="77"/>
      <c r="JOB62" s="77"/>
      <c r="JOC62" s="77"/>
      <c r="JOD62" s="77"/>
      <c r="JOE62" s="77"/>
      <c r="JOF62" s="74"/>
      <c r="JOG62" s="77"/>
      <c r="JOH62" s="77"/>
      <c r="JOI62" s="77"/>
      <c r="JOJ62" s="77"/>
      <c r="JOK62" s="77"/>
      <c r="JOL62" s="77"/>
      <c r="JOM62" s="77"/>
      <c r="JON62" s="77"/>
      <c r="JOO62" s="77"/>
      <c r="JOP62" s="77"/>
      <c r="JOQ62" s="77"/>
      <c r="JOR62" s="77"/>
      <c r="JOS62" s="77"/>
      <c r="JOT62" s="77"/>
      <c r="JOU62" s="74"/>
      <c r="JOV62" s="77"/>
      <c r="JOW62" s="77"/>
      <c r="JOX62" s="77"/>
      <c r="JOY62" s="77"/>
      <c r="JOZ62" s="77"/>
      <c r="JPA62" s="77"/>
      <c r="JPB62" s="77"/>
      <c r="JPC62" s="77"/>
      <c r="JPD62" s="77"/>
      <c r="JPE62" s="77"/>
      <c r="JPF62" s="77"/>
      <c r="JPG62" s="77"/>
      <c r="JPH62" s="77"/>
      <c r="JPI62" s="77"/>
      <c r="JPJ62" s="74"/>
      <c r="JPK62" s="77"/>
      <c r="JPL62" s="77"/>
      <c r="JPM62" s="77"/>
      <c r="JPN62" s="77"/>
      <c r="JPO62" s="77"/>
      <c r="JPP62" s="77"/>
      <c r="JPQ62" s="77"/>
      <c r="JPR62" s="77"/>
      <c r="JPS62" s="77"/>
      <c r="JPT62" s="77"/>
      <c r="JPU62" s="77"/>
      <c r="JPV62" s="77"/>
      <c r="JPW62" s="77"/>
      <c r="JPX62" s="77"/>
      <c r="JPY62" s="74"/>
      <c r="JPZ62" s="77"/>
      <c r="JQA62" s="77"/>
      <c r="JQB62" s="77"/>
      <c r="JQC62" s="77"/>
      <c r="JQD62" s="77"/>
      <c r="JQE62" s="77"/>
      <c r="JQF62" s="77"/>
      <c r="JQG62" s="77"/>
      <c r="JQH62" s="77"/>
      <c r="JQI62" s="77"/>
      <c r="JQJ62" s="77"/>
      <c r="JQK62" s="77"/>
      <c r="JQL62" s="77"/>
      <c r="JQM62" s="77"/>
      <c r="JQN62" s="74"/>
      <c r="JQO62" s="77"/>
      <c r="JQP62" s="77"/>
      <c r="JQQ62" s="77"/>
      <c r="JQR62" s="77"/>
      <c r="JQS62" s="77"/>
      <c r="JQT62" s="77"/>
      <c r="JQU62" s="77"/>
      <c r="JQV62" s="77"/>
      <c r="JQW62" s="77"/>
      <c r="JQX62" s="77"/>
      <c r="JQY62" s="77"/>
      <c r="JQZ62" s="77"/>
      <c r="JRA62" s="77"/>
      <c r="JRB62" s="77"/>
      <c r="JRC62" s="74"/>
      <c r="JRD62" s="77"/>
      <c r="JRE62" s="77"/>
      <c r="JRF62" s="77"/>
      <c r="JRG62" s="77"/>
      <c r="JRH62" s="77"/>
      <c r="JRI62" s="77"/>
      <c r="JRJ62" s="77"/>
      <c r="JRK62" s="77"/>
      <c r="JRL62" s="77"/>
      <c r="JRM62" s="77"/>
      <c r="JRN62" s="77"/>
      <c r="JRO62" s="77"/>
      <c r="JRP62" s="77"/>
      <c r="JRQ62" s="77"/>
      <c r="JRR62" s="74"/>
      <c r="JRS62" s="77"/>
      <c r="JRT62" s="77"/>
      <c r="JRU62" s="77"/>
      <c r="JRV62" s="77"/>
      <c r="JRW62" s="77"/>
      <c r="JRX62" s="77"/>
      <c r="JRY62" s="77"/>
      <c r="JRZ62" s="77"/>
      <c r="JSA62" s="77"/>
      <c r="JSB62" s="77"/>
      <c r="JSC62" s="77"/>
      <c r="JSD62" s="77"/>
      <c r="JSE62" s="77"/>
      <c r="JSF62" s="77"/>
      <c r="JSG62" s="74"/>
      <c r="JSH62" s="77"/>
      <c r="JSI62" s="77"/>
      <c r="JSJ62" s="77"/>
      <c r="JSK62" s="77"/>
      <c r="JSL62" s="77"/>
      <c r="JSM62" s="77"/>
      <c r="JSN62" s="77"/>
      <c r="JSO62" s="77"/>
      <c r="JSP62" s="77"/>
      <c r="JSQ62" s="77"/>
      <c r="JSR62" s="77"/>
      <c r="JSS62" s="77"/>
      <c r="JST62" s="77"/>
      <c r="JSU62" s="77"/>
      <c r="JSV62" s="74"/>
      <c r="JSW62" s="77"/>
      <c r="JSX62" s="77"/>
      <c r="JSY62" s="77"/>
      <c r="JSZ62" s="77"/>
      <c r="JTA62" s="77"/>
      <c r="JTB62" s="77"/>
      <c r="JTC62" s="77"/>
      <c r="JTD62" s="77"/>
      <c r="JTE62" s="77"/>
      <c r="JTF62" s="77"/>
      <c r="JTG62" s="77"/>
      <c r="JTH62" s="77"/>
      <c r="JTI62" s="77"/>
      <c r="JTJ62" s="77"/>
      <c r="JTK62" s="74"/>
      <c r="JTL62" s="77"/>
      <c r="JTM62" s="77"/>
      <c r="JTN62" s="77"/>
      <c r="JTO62" s="77"/>
      <c r="JTP62" s="77"/>
      <c r="JTQ62" s="77"/>
      <c r="JTR62" s="77"/>
      <c r="JTS62" s="77"/>
      <c r="JTT62" s="77"/>
      <c r="JTU62" s="77"/>
      <c r="JTV62" s="77"/>
      <c r="JTW62" s="77"/>
      <c r="JTX62" s="77"/>
      <c r="JTY62" s="77"/>
      <c r="JTZ62" s="74"/>
      <c r="JUA62" s="77"/>
      <c r="JUB62" s="77"/>
      <c r="JUC62" s="77"/>
      <c r="JUD62" s="77"/>
      <c r="JUE62" s="77"/>
      <c r="JUF62" s="77"/>
      <c r="JUG62" s="77"/>
      <c r="JUH62" s="77"/>
      <c r="JUI62" s="77"/>
      <c r="JUJ62" s="77"/>
      <c r="JUK62" s="77"/>
      <c r="JUL62" s="77"/>
      <c r="JUM62" s="77"/>
      <c r="JUN62" s="77"/>
      <c r="JUO62" s="74"/>
      <c r="JUP62" s="77"/>
      <c r="JUQ62" s="77"/>
      <c r="JUR62" s="77"/>
      <c r="JUS62" s="77"/>
      <c r="JUT62" s="77"/>
      <c r="JUU62" s="77"/>
      <c r="JUV62" s="77"/>
      <c r="JUW62" s="77"/>
      <c r="JUX62" s="77"/>
      <c r="JUY62" s="77"/>
      <c r="JUZ62" s="77"/>
      <c r="JVA62" s="77"/>
      <c r="JVB62" s="77"/>
      <c r="JVC62" s="77"/>
      <c r="JVD62" s="74"/>
      <c r="JVE62" s="77"/>
      <c r="JVF62" s="77"/>
      <c r="JVG62" s="77"/>
      <c r="JVH62" s="77"/>
      <c r="JVI62" s="77"/>
      <c r="JVJ62" s="77"/>
      <c r="JVK62" s="77"/>
      <c r="JVL62" s="77"/>
      <c r="JVM62" s="77"/>
      <c r="JVN62" s="77"/>
      <c r="JVO62" s="77"/>
      <c r="JVP62" s="77"/>
      <c r="JVQ62" s="77"/>
      <c r="JVR62" s="77"/>
      <c r="JVS62" s="74"/>
      <c r="JVT62" s="77"/>
      <c r="JVU62" s="77"/>
      <c r="JVV62" s="77"/>
      <c r="JVW62" s="77"/>
      <c r="JVX62" s="77"/>
      <c r="JVY62" s="77"/>
      <c r="JVZ62" s="77"/>
      <c r="JWA62" s="77"/>
      <c r="JWB62" s="77"/>
      <c r="JWC62" s="77"/>
      <c r="JWD62" s="77"/>
      <c r="JWE62" s="77"/>
      <c r="JWF62" s="77"/>
      <c r="JWG62" s="77"/>
      <c r="JWH62" s="74"/>
      <c r="JWI62" s="77"/>
      <c r="JWJ62" s="77"/>
      <c r="JWK62" s="77"/>
      <c r="JWL62" s="77"/>
      <c r="JWM62" s="77"/>
      <c r="JWN62" s="77"/>
      <c r="JWO62" s="77"/>
      <c r="JWP62" s="77"/>
      <c r="JWQ62" s="77"/>
      <c r="JWR62" s="77"/>
      <c r="JWS62" s="77"/>
      <c r="JWT62" s="77"/>
      <c r="JWU62" s="77"/>
      <c r="JWV62" s="77"/>
      <c r="JWW62" s="74"/>
      <c r="JWX62" s="77"/>
      <c r="JWY62" s="77"/>
      <c r="JWZ62" s="77"/>
      <c r="JXA62" s="77"/>
      <c r="JXB62" s="77"/>
      <c r="JXC62" s="77"/>
      <c r="JXD62" s="77"/>
      <c r="JXE62" s="77"/>
      <c r="JXF62" s="77"/>
      <c r="JXG62" s="77"/>
      <c r="JXH62" s="77"/>
      <c r="JXI62" s="77"/>
      <c r="JXJ62" s="77"/>
      <c r="JXK62" s="77"/>
      <c r="JXL62" s="74"/>
      <c r="JXM62" s="77"/>
      <c r="JXN62" s="77"/>
      <c r="JXO62" s="77"/>
      <c r="JXP62" s="77"/>
      <c r="JXQ62" s="77"/>
      <c r="JXR62" s="77"/>
      <c r="JXS62" s="77"/>
      <c r="JXT62" s="77"/>
      <c r="JXU62" s="77"/>
      <c r="JXV62" s="77"/>
      <c r="JXW62" s="77"/>
      <c r="JXX62" s="77"/>
      <c r="JXY62" s="77"/>
      <c r="JXZ62" s="77"/>
      <c r="JYA62" s="74"/>
      <c r="JYB62" s="77"/>
      <c r="JYC62" s="77"/>
      <c r="JYD62" s="77"/>
      <c r="JYE62" s="77"/>
      <c r="JYF62" s="77"/>
      <c r="JYG62" s="77"/>
      <c r="JYH62" s="77"/>
      <c r="JYI62" s="77"/>
      <c r="JYJ62" s="77"/>
      <c r="JYK62" s="77"/>
      <c r="JYL62" s="77"/>
      <c r="JYM62" s="77"/>
      <c r="JYN62" s="77"/>
      <c r="JYO62" s="77"/>
      <c r="JYP62" s="74"/>
      <c r="JYQ62" s="77"/>
      <c r="JYR62" s="77"/>
      <c r="JYS62" s="77"/>
      <c r="JYT62" s="77"/>
      <c r="JYU62" s="77"/>
      <c r="JYV62" s="77"/>
      <c r="JYW62" s="77"/>
      <c r="JYX62" s="77"/>
      <c r="JYY62" s="77"/>
      <c r="JYZ62" s="77"/>
      <c r="JZA62" s="77"/>
      <c r="JZB62" s="77"/>
      <c r="JZC62" s="77"/>
      <c r="JZD62" s="77"/>
      <c r="JZE62" s="74"/>
      <c r="JZF62" s="77"/>
      <c r="JZG62" s="77"/>
      <c r="JZH62" s="77"/>
      <c r="JZI62" s="77"/>
      <c r="JZJ62" s="77"/>
      <c r="JZK62" s="77"/>
      <c r="JZL62" s="77"/>
      <c r="JZM62" s="77"/>
      <c r="JZN62" s="77"/>
      <c r="JZO62" s="77"/>
      <c r="JZP62" s="77"/>
      <c r="JZQ62" s="77"/>
      <c r="JZR62" s="77"/>
      <c r="JZS62" s="77"/>
      <c r="JZT62" s="74"/>
      <c r="JZU62" s="77"/>
      <c r="JZV62" s="77"/>
      <c r="JZW62" s="77"/>
      <c r="JZX62" s="77"/>
      <c r="JZY62" s="77"/>
      <c r="JZZ62" s="77"/>
      <c r="KAA62" s="77"/>
      <c r="KAB62" s="77"/>
      <c r="KAC62" s="77"/>
      <c r="KAD62" s="77"/>
      <c r="KAE62" s="77"/>
      <c r="KAF62" s="77"/>
      <c r="KAG62" s="77"/>
      <c r="KAH62" s="77"/>
      <c r="KAI62" s="74"/>
      <c r="KAJ62" s="77"/>
      <c r="KAK62" s="77"/>
      <c r="KAL62" s="77"/>
      <c r="KAM62" s="77"/>
      <c r="KAN62" s="77"/>
      <c r="KAO62" s="77"/>
      <c r="KAP62" s="77"/>
      <c r="KAQ62" s="77"/>
      <c r="KAR62" s="77"/>
      <c r="KAS62" s="77"/>
      <c r="KAT62" s="77"/>
      <c r="KAU62" s="77"/>
      <c r="KAV62" s="77"/>
      <c r="KAW62" s="77"/>
      <c r="KAX62" s="74"/>
      <c r="KAY62" s="77"/>
      <c r="KAZ62" s="77"/>
      <c r="KBA62" s="77"/>
      <c r="KBB62" s="77"/>
      <c r="KBC62" s="77"/>
      <c r="KBD62" s="77"/>
      <c r="KBE62" s="77"/>
      <c r="KBF62" s="77"/>
      <c r="KBG62" s="77"/>
      <c r="KBH62" s="77"/>
      <c r="KBI62" s="77"/>
      <c r="KBJ62" s="77"/>
      <c r="KBK62" s="77"/>
      <c r="KBL62" s="77"/>
      <c r="KBM62" s="74"/>
      <c r="KBN62" s="77"/>
      <c r="KBO62" s="77"/>
      <c r="KBP62" s="77"/>
      <c r="KBQ62" s="77"/>
      <c r="KBR62" s="77"/>
      <c r="KBS62" s="77"/>
      <c r="KBT62" s="77"/>
      <c r="KBU62" s="77"/>
      <c r="KBV62" s="77"/>
      <c r="KBW62" s="77"/>
      <c r="KBX62" s="77"/>
      <c r="KBY62" s="77"/>
      <c r="KBZ62" s="77"/>
      <c r="KCA62" s="77"/>
      <c r="KCB62" s="74"/>
      <c r="KCC62" s="77"/>
      <c r="KCD62" s="77"/>
      <c r="KCE62" s="77"/>
      <c r="KCF62" s="77"/>
      <c r="KCG62" s="77"/>
      <c r="KCH62" s="77"/>
      <c r="KCI62" s="77"/>
      <c r="KCJ62" s="77"/>
      <c r="KCK62" s="77"/>
      <c r="KCL62" s="77"/>
      <c r="KCM62" s="77"/>
      <c r="KCN62" s="77"/>
      <c r="KCO62" s="77"/>
      <c r="KCP62" s="77"/>
      <c r="KCQ62" s="74"/>
      <c r="KCR62" s="77"/>
      <c r="KCS62" s="77"/>
      <c r="KCT62" s="77"/>
      <c r="KCU62" s="77"/>
      <c r="KCV62" s="77"/>
      <c r="KCW62" s="77"/>
      <c r="KCX62" s="77"/>
      <c r="KCY62" s="77"/>
      <c r="KCZ62" s="77"/>
      <c r="KDA62" s="77"/>
      <c r="KDB62" s="77"/>
      <c r="KDC62" s="77"/>
      <c r="KDD62" s="77"/>
      <c r="KDE62" s="77"/>
      <c r="KDF62" s="74"/>
      <c r="KDG62" s="77"/>
      <c r="KDH62" s="77"/>
      <c r="KDI62" s="77"/>
      <c r="KDJ62" s="77"/>
      <c r="KDK62" s="77"/>
      <c r="KDL62" s="77"/>
      <c r="KDM62" s="77"/>
      <c r="KDN62" s="77"/>
      <c r="KDO62" s="77"/>
      <c r="KDP62" s="77"/>
      <c r="KDQ62" s="77"/>
      <c r="KDR62" s="77"/>
      <c r="KDS62" s="77"/>
      <c r="KDT62" s="77"/>
      <c r="KDU62" s="74"/>
      <c r="KDV62" s="77"/>
      <c r="KDW62" s="77"/>
      <c r="KDX62" s="77"/>
      <c r="KDY62" s="77"/>
      <c r="KDZ62" s="77"/>
      <c r="KEA62" s="77"/>
      <c r="KEB62" s="77"/>
      <c r="KEC62" s="77"/>
      <c r="KED62" s="77"/>
      <c r="KEE62" s="77"/>
      <c r="KEF62" s="77"/>
      <c r="KEG62" s="77"/>
      <c r="KEH62" s="77"/>
      <c r="KEI62" s="77"/>
      <c r="KEJ62" s="74"/>
      <c r="KEK62" s="77"/>
      <c r="KEL62" s="77"/>
      <c r="KEM62" s="77"/>
      <c r="KEN62" s="77"/>
      <c r="KEO62" s="77"/>
      <c r="KEP62" s="77"/>
      <c r="KEQ62" s="77"/>
      <c r="KER62" s="77"/>
      <c r="KES62" s="77"/>
      <c r="KET62" s="77"/>
      <c r="KEU62" s="77"/>
      <c r="KEV62" s="77"/>
      <c r="KEW62" s="77"/>
      <c r="KEX62" s="77"/>
      <c r="KEY62" s="74"/>
      <c r="KEZ62" s="77"/>
      <c r="KFA62" s="77"/>
      <c r="KFB62" s="77"/>
      <c r="KFC62" s="77"/>
      <c r="KFD62" s="77"/>
      <c r="KFE62" s="77"/>
      <c r="KFF62" s="77"/>
      <c r="KFG62" s="77"/>
      <c r="KFH62" s="77"/>
      <c r="KFI62" s="77"/>
      <c r="KFJ62" s="77"/>
      <c r="KFK62" s="77"/>
      <c r="KFL62" s="77"/>
      <c r="KFM62" s="77"/>
      <c r="KFN62" s="74"/>
      <c r="KFO62" s="77"/>
      <c r="KFP62" s="77"/>
      <c r="KFQ62" s="77"/>
      <c r="KFR62" s="77"/>
      <c r="KFS62" s="77"/>
      <c r="KFT62" s="77"/>
      <c r="KFU62" s="77"/>
      <c r="KFV62" s="77"/>
      <c r="KFW62" s="77"/>
      <c r="KFX62" s="77"/>
      <c r="KFY62" s="77"/>
      <c r="KFZ62" s="77"/>
      <c r="KGA62" s="77"/>
      <c r="KGB62" s="77"/>
      <c r="KGC62" s="74"/>
      <c r="KGD62" s="77"/>
      <c r="KGE62" s="77"/>
      <c r="KGF62" s="77"/>
      <c r="KGG62" s="77"/>
      <c r="KGH62" s="77"/>
      <c r="KGI62" s="77"/>
      <c r="KGJ62" s="77"/>
      <c r="KGK62" s="77"/>
      <c r="KGL62" s="77"/>
      <c r="KGM62" s="77"/>
      <c r="KGN62" s="77"/>
      <c r="KGO62" s="77"/>
      <c r="KGP62" s="77"/>
      <c r="KGQ62" s="77"/>
      <c r="KGR62" s="74"/>
      <c r="KGS62" s="77"/>
      <c r="KGT62" s="77"/>
      <c r="KGU62" s="77"/>
      <c r="KGV62" s="77"/>
      <c r="KGW62" s="77"/>
      <c r="KGX62" s="77"/>
      <c r="KGY62" s="77"/>
      <c r="KGZ62" s="77"/>
      <c r="KHA62" s="77"/>
      <c r="KHB62" s="77"/>
      <c r="KHC62" s="77"/>
      <c r="KHD62" s="77"/>
      <c r="KHE62" s="77"/>
      <c r="KHF62" s="77"/>
      <c r="KHG62" s="74"/>
      <c r="KHH62" s="77"/>
      <c r="KHI62" s="77"/>
      <c r="KHJ62" s="77"/>
      <c r="KHK62" s="77"/>
      <c r="KHL62" s="77"/>
      <c r="KHM62" s="77"/>
      <c r="KHN62" s="77"/>
      <c r="KHO62" s="77"/>
      <c r="KHP62" s="77"/>
      <c r="KHQ62" s="77"/>
      <c r="KHR62" s="77"/>
      <c r="KHS62" s="77"/>
      <c r="KHT62" s="77"/>
      <c r="KHU62" s="77"/>
      <c r="KHV62" s="74"/>
      <c r="KHW62" s="77"/>
      <c r="KHX62" s="77"/>
      <c r="KHY62" s="77"/>
      <c r="KHZ62" s="77"/>
      <c r="KIA62" s="77"/>
      <c r="KIB62" s="77"/>
      <c r="KIC62" s="77"/>
      <c r="KID62" s="77"/>
      <c r="KIE62" s="77"/>
      <c r="KIF62" s="77"/>
      <c r="KIG62" s="77"/>
      <c r="KIH62" s="77"/>
      <c r="KII62" s="77"/>
      <c r="KIJ62" s="77"/>
      <c r="KIK62" s="74"/>
      <c r="KIL62" s="77"/>
      <c r="KIM62" s="77"/>
      <c r="KIN62" s="77"/>
      <c r="KIO62" s="77"/>
      <c r="KIP62" s="77"/>
      <c r="KIQ62" s="77"/>
      <c r="KIR62" s="77"/>
      <c r="KIS62" s="77"/>
      <c r="KIT62" s="77"/>
      <c r="KIU62" s="77"/>
      <c r="KIV62" s="77"/>
      <c r="KIW62" s="77"/>
      <c r="KIX62" s="77"/>
      <c r="KIY62" s="77"/>
      <c r="KIZ62" s="74"/>
      <c r="KJA62" s="77"/>
      <c r="KJB62" s="77"/>
      <c r="KJC62" s="77"/>
      <c r="KJD62" s="77"/>
      <c r="KJE62" s="77"/>
      <c r="KJF62" s="77"/>
      <c r="KJG62" s="77"/>
      <c r="KJH62" s="77"/>
      <c r="KJI62" s="77"/>
      <c r="KJJ62" s="77"/>
      <c r="KJK62" s="77"/>
      <c r="KJL62" s="77"/>
      <c r="KJM62" s="77"/>
      <c r="KJN62" s="77"/>
      <c r="KJO62" s="74"/>
      <c r="KJP62" s="77"/>
      <c r="KJQ62" s="77"/>
      <c r="KJR62" s="77"/>
      <c r="KJS62" s="77"/>
      <c r="KJT62" s="77"/>
      <c r="KJU62" s="77"/>
      <c r="KJV62" s="77"/>
      <c r="KJW62" s="77"/>
      <c r="KJX62" s="77"/>
      <c r="KJY62" s="77"/>
      <c r="KJZ62" s="77"/>
      <c r="KKA62" s="77"/>
      <c r="KKB62" s="77"/>
      <c r="KKC62" s="77"/>
      <c r="KKD62" s="74"/>
      <c r="KKE62" s="77"/>
      <c r="KKF62" s="77"/>
      <c r="KKG62" s="77"/>
      <c r="KKH62" s="77"/>
      <c r="KKI62" s="77"/>
      <c r="KKJ62" s="77"/>
      <c r="KKK62" s="77"/>
      <c r="KKL62" s="77"/>
      <c r="KKM62" s="77"/>
      <c r="KKN62" s="77"/>
      <c r="KKO62" s="77"/>
      <c r="KKP62" s="77"/>
      <c r="KKQ62" s="77"/>
      <c r="KKR62" s="77"/>
      <c r="KKS62" s="74"/>
      <c r="KKT62" s="77"/>
      <c r="KKU62" s="77"/>
      <c r="KKV62" s="77"/>
      <c r="KKW62" s="77"/>
      <c r="KKX62" s="77"/>
      <c r="KKY62" s="77"/>
      <c r="KKZ62" s="77"/>
      <c r="KLA62" s="77"/>
      <c r="KLB62" s="77"/>
      <c r="KLC62" s="77"/>
      <c r="KLD62" s="77"/>
      <c r="KLE62" s="77"/>
      <c r="KLF62" s="77"/>
      <c r="KLG62" s="77"/>
      <c r="KLH62" s="74"/>
      <c r="KLI62" s="77"/>
      <c r="KLJ62" s="77"/>
      <c r="KLK62" s="77"/>
      <c r="KLL62" s="77"/>
      <c r="KLM62" s="77"/>
      <c r="KLN62" s="77"/>
      <c r="KLO62" s="77"/>
      <c r="KLP62" s="77"/>
      <c r="KLQ62" s="77"/>
      <c r="KLR62" s="77"/>
      <c r="KLS62" s="77"/>
      <c r="KLT62" s="77"/>
      <c r="KLU62" s="77"/>
      <c r="KLV62" s="77"/>
      <c r="KLW62" s="74"/>
      <c r="KLX62" s="77"/>
      <c r="KLY62" s="77"/>
      <c r="KLZ62" s="77"/>
      <c r="KMA62" s="77"/>
      <c r="KMB62" s="77"/>
      <c r="KMC62" s="77"/>
      <c r="KMD62" s="77"/>
      <c r="KME62" s="77"/>
      <c r="KMF62" s="77"/>
      <c r="KMG62" s="77"/>
      <c r="KMH62" s="77"/>
      <c r="KMI62" s="77"/>
      <c r="KMJ62" s="77"/>
      <c r="KMK62" s="77"/>
      <c r="KML62" s="74"/>
      <c r="KMM62" s="77"/>
      <c r="KMN62" s="77"/>
      <c r="KMO62" s="77"/>
      <c r="KMP62" s="77"/>
      <c r="KMQ62" s="77"/>
      <c r="KMR62" s="77"/>
      <c r="KMS62" s="77"/>
      <c r="KMT62" s="77"/>
      <c r="KMU62" s="77"/>
      <c r="KMV62" s="77"/>
      <c r="KMW62" s="77"/>
      <c r="KMX62" s="77"/>
      <c r="KMY62" s="77"/>
      <c r="KMZ62" s="77"/>
      <c r="KNA62" s="74"/>
      <c r="KNB62" s="77"/>
      <c r="KNC62" s="77"/>
      <c r="KND62" s="77"/>
      <c r="KNE62" s="77"/>
      <c r="KNF62" s="77"/>
      <c r="KNG62" s="77"/>
      <c r="KNH62" s="77"/>
      <c r="KNI62" s="77"/>
      <c r="KNJ62" s="77"/>
      <c r="KNK62" s="77"/>
      <c r="KNL62" s="77"/>
      <c r="KNM62" s="77"/>
      <c r="KNN62" s="77"/>
      <c r="KNO62" s="77"/>
      <c r="KNP62" s="74"/>
      <c r="KNQ62" s="77"/>
      <c r="KNR62" s="77"/>
      <c r="KNS62" s="77"/>
      <c r="KNT62" s="77"/>
      <c r="KNU62" s="77"/>
      <c r="KNV62" s="77"/>
      <c r="KNW62" s="77"/>
      <c r="KNX62" s="77"/>
      <c r="KNY62" s="77"/>
      <c r="KNZ62" s="77"/>
      <c r="KOA62" s="77"/>
      <c r="KOB62" s="77"/>
      <c r="KOC62" s="77"/>
      <c r="KOD62" s="77"/>
      <c r="KOE62" s="74"/>
      <c r="KOF62" s="77"/>
      <c r="KOG62" s="77"/>
      <c r="KOH62" s="77"/>
      <c r="KOI62" s="77"/>
      <c r="KOJ62" s="77"/>
      <c r="KOK62" s="77"/>
      <c r="KOL62" s="77"/>
      <c r="KOM62" s="77"/>
      <c r="KON62" s="77"/>
      <c r="KOO62" s="77"/>
      <c r="KOP62" s="77"/>
      <c r="KOQ62" s="77"/>
      <c r="KOR62" s="77"/>
      <c r="KOS62" s="77"/>
      <c r="KOT62" s="74"/>
      <c r="KOU62" s="77"/>
      <c r="KOV62" s="77"/>
      <c r="KOW62" s="77"/>
      <c r="KOX62" s="77"/>
      <c r="KOY62" s="77"/>
      <c r="KOZ62" s="77"/>
      <c r="KPA62" s="77"/>
      <c r="KPB62" s="77"/>
      <c r="KPC62" s="77"/>
      <c r="KPD62" s="77"/>
      <c r="KPE62" s="77"/>
      <c r="KPF62" s="77"/>
      <c r="KPG62" s="77"/>
      <c r="KPH62" s="77"/>
      <c r="KPI62" s="74"/>
      <c r="KPJ62" s="77"/>
      <c r="KPK62" s="77"/>
      <c r="KPL62" s="77"/>
      <c r="KPM62" s="77"/>
      <c r="KPN62" s="77"/>
      <c r="KPO62" s="77"/>
      <c r="KPP62" s="77"/>
      <c r="KPQ62" s="77"/>
      <c r="KPR62" s="77"/>
      <c r="KPS62" s="77"/>
      <c r="KPT62" s="77"/>
      <c r="KPU62" s="77"/>
      <c r="KPV62" s="77"/>
      <c r="KPW62" s="77"/>
      <c r="KPX62" s="74"/>
      <c r="KPY62" s="77"/>
      <c r="KPZ62" s="77"/>
      <c r="KQA62" s="77"/>
      <c r="KQB62" s="77"/>
      <c r="KQC62" s="77"/>
      <c r="KQD62" s="77"/>
      <c r="KQE62" s="77"/>
      <c r="KQF62" s="77"/>
      <c r="KQG62" s="77"/>
      <c r="KQH62" s="77"/>
      <c r="KQI62" s="77"/>
      <c r="KQJ62" s="77"/>
      <c r="KQK62" s="77"/>
      <c r="KQL62" s="77"/>
      <c r="KQM62" s="74"/>
      <c r="KQN62" s="77"/>
      <c r="KQO62" s="77"/>
      <c r="KQP62" s="77"/>
      <c r="KQQ62" s="77"/>
      <c r="KQR62" s="77"/>
      <c r="KQS62" s="77"/>
      <c r="KQT62" s="77"/>
      <c r="KQU62" s="77"/>
      <c r="KQV62" s="77"/>
      <c r="KQW62" s="77"/>
      <c r="KQX62" s="77"/>
      <c r="KQY62" s="77"/>
      <c r="KQZ62" s="77"/>
      <c r="KRA62" s="77"/>
      <c r="KRB62" s="74"/>
      <c r="KRC62" s="77"/>
      <c r="KRD62" s="77"/>
      <c r="KRE62" s="77"/>
      <c r="KRF62" s="77"/>
      <c r="KRG62" s="77"/>
      <c r="KRH62" s="77"/>
      <c r="KRI62" s="77"/>
      <c r="KRJ62" s="77"/>
      <c r="KRK62" s="77"/>
      <c r="KRL62" s="77"/>
      <c r="KRM62" s="77"/>
      <c r="KRN62" s="77"/>
      <c r="KRO62" s="77"/>
      <c r="KRP62" s="77"/>
      <c r="KRQ62" s="74"/>
      <c r="KRR62" s="77"/>
      <c r="KRS62" s="77"/>
      <c r="KRT62" s="77"/>
      <c r="KRU62" s="77"/>
      <c r="KRV62" s="77"/>
      <c r="KRW62" s="77"/>
      <c r="KRX62" s="77"/>
      <c r="KRY62" s="77"/>
      <c r="KRZ62" s="77"/>
      <c r="KSA62" s="77"/>
      <c r="KSB62" s="77"/>
      <c r="KSC62" s="77"/>
      <c r="KSD62" s="77"/>
      <c r="KSE62" s="77"/>
      <c r="KSF62" s="74"/>
      <c r="KSG62" s="77"/>
      <c r="KSH62" s="77"/>
      <c r="KSI62" s="77"/>
      <c r="KSJ62" s="77"/>
      <c r="KSK62" s="77"/>
      <c r="KSL62" s="77"/>
      <c r="KSM62" s="77"/>
      <c r="KSN62" s="77"/>
      <c r="KSO62" s="77"/>
      <c r="KSP62" s="77"/>
      <c r="KSQ62" s="77"/>
      <c r="KSR62" s="77"/>
      <c r="KSS62" s="77"/>
      <c r="KST62" s="77"/>
      <c r="KSU62" s="74"/>
      <c r="KSV62" s="77"/>
      <c r="KSW62" s="77"/>
      <c r="KSX62" s="77"/>
      <c r="KSY62" s="77"/>
      <c r="KSZ62" s="77"/>
      <c r="KTA62" s="77"/>
      <c r="KTB62" s="77"/>
      <c r="KTC62" s="77"/>
      <c r="KTD62" s="77"/>
      <c r="KTE62" s="77"/>
      <c r="KTF62" s="77"/>
      <c r="KTG62" s="77"/>
      <c r="KTH62" s="77"/>
      <c r="KTI62" s="77"/>
      <c r="KTJ62" s="74"/>
      <c r="KTK62" s="77"/>
      <c r="KTL62" s="77"/>
      <c r="KTM62" s="77"/>
      <c r="KTN62" s="77"/>
      <c r="KTO62" s="77"/>
      <c r="KTP62" s="77"/>
      <c r="KTQ62" s="77"/>
      <c r="KTR62" s="77"/>
      <c r="KTS62" s="77"/>
      <c r="KTT62" s="77"/>
      <c r="KTU62" s="77"/>
      <c r="KTV62" s="77"/>
      <c r="KTW62" s="77"/>
      <c r="KTX62" s="77"/>
      <c r="KTY62" s="74"/>
      <c r="KTZ62" s="77"/>
      <c r="KUA62" s="77"/>
      <c r="KUB62" s="77"/>
      <c r="KUC62" s="77"/>
      <c r="KUD62" s="77"/>
      <c r="KUE62" s="77"/>
      <c r="KUF62" s="77"/>
      <c r="KUG62" s="77"/>
      <c r="KUH62" s="77"/>
      <c r="KUI62" s="77"/>
      <c r="KUJ62" s="77"/>
      <c r="KUK62" s="77"/>
      <c r="KUL62" s="77"/>
      <c r="KUM62" s="77"/>
      <c r="KUN62" s="74"/>
      <c r="KUO62" s="77"/>
      <c r="KUP62" s="77"/>
      <c r="KUQ62" s="77"/>
      <c r="KUR62" s="77"/>
      <c r="KUS62" s="77"/>
      <c r="KUT62" s="77"/>
      <c r="KUU62" s="77"/>
      <c r="KUV62" s="77"/>
      <c r="KUW62" s="77"/>
      <c r="KUX62" s="77"/>
      <c r="KUY62" s="77"/>
      <c r="KUZ62" s="77"/>
      <c r="KVA62" s="77"/>
      <c r="KVB62" s="77"/>
      <c r="KVC62" s="74"/>
      <c r="KVD62" s="77"/>
      <c r="KVE62" s="77"/>
      <c r="KVF62" s="77"/>
      <c r="KVG62" s="77"/>
      <c r="KVH62" s="77"/>
      <c r="KVI62" s="77"/>
      <c r="KVJ62" s="77"/>
      <c r="KVK62" s="77"/>
      <c r="KVL62" s="77"/>
      <c r="KVM62" s="77"/>
      <c r="KVN62" s="77"/>
      <c r="KVO62" s="77"/>
      <c r="KVP62" s="77"/>
      <c r="KVQ62" s="77"/>
      <c r="KVR62" s="74"/>
      <c r="KVS62" s="77"/>
      <c r="KVT62" s="77"/>
      <c r="KVU62" s="77"/>
      <c r="KVV62" s="77"/>
      <c r="KVW62" s="77"/>
      <c r="KVX62" s="77"/>
      <c r="KVY62" s="77"/>
      <c r="KVZ62" s="77"/>
      <c r="KWA62" s="77"/>
      <c r="KWB62" s="77"/>
      <c r="KWC62" s="77"/>
      <c r="KWD62" s="77"/>
      <c r="KWE62" s="77"/>
      <c r="KWF62" s="77"/>
      <c r="KWG62" s="74"/>
      <c r="KWH62" s="77"/>
      <c r="KWI62" s="77"/>
      <c r="KWJ62" s="77"/>
      <c r="KWK62" s="77"/>
      <c r="KWL62" s="77"/>
      <c r="KWM62" s="77"/>
      <c r="KWN62" s="77"/>
      <c r="KWO62" s="77"/>
      <c r="KWP62" s="77"/>
      <c r="KWQ62" s="77"/>
      <c r="KWR62" s="77"/>
      <c r="KWS62" s="77"/>
      <c r="KWT62" s="77"/>
      <c r="KWU62" s="77"/>
      <c r="KWV62" s="74"/>
      <c r="KWW62" s="77"/>
      <c r="KWX62" s="77"/>
      <c r="KWY62" s="77"/>
      <c r="KWZ62" s="77"/>
      <c r="KXA62" s="77"/>
      <c r="KXB62" s="77"/>
      <c r="KXC62" s="77"/>
      <c r="KXD62" s="77"/>
      <c r="KXE62" s="77"/>
      <c r="KXF62" s="77"/>
      <c r="KXG62" s="77"/>
      <c r="KXH62" s="77"/>
      <c r="KXI62" s="77"/>
      <c r="KXJ62" s="77"/>
      <c r="KXK62" s="74"/>
      <c r="KXL62" s="77"/>
      <c r="KXM62" s="77"/>
      <c r="KXN62" s="77"/>
      <c r="KXO62" s="77"/>
      <c r="KXP62" s="77"/>
      <c r="KXQ62" s="77"/>
      <c r="KXR62" s="77"/>
      <c r="KXS62" s="77"/>
      <c r="KXT62" s="77"/>
      <c r="KXU62" s="77"/>
      <c r="KXV62" s="77"/>
      <c r="KXW62" s="77"/>
      <c r="KXX62" s="77"/>
      <c r="KXY62" s="77"/>
      <c r="KXZ62" s="74"/>
      <c r="KYA62" s="77"/>
      <c r="KYB62" s="77"/>
      <c r="KYC62" s="77"/>
      <c r="KYD62" s="77"/>
      <c r="KYE62" s="77"/>
      <c r="KYF62" s="77"/>
      <c r="KYG62" s="77"/>
      <c r="KYH62" s="77"/>
      <c r="KYI62" s="77"/>
      <c r="KYJ62" s="77"/>
      <c r="KYK62" s="77"/>
      <c r="KYL62" s="77"/>
      <c r="KYM62" s="77"/>
      <c r="KYN62" s="77"/>
      <c r="KYO62" s="74"/>
      <c r="KYP62" s="77"/>
      <c r="KYQ62" s="77"/>
      <c r="KYR62" s="77"/>
      <c r="KYS62" s="77"/>
      <c r="KYT62" s="77"/>
      <c r="KYU62" s="77"/>
      <c r="KYV62" s="77"/>
      <c r="KYW62" s="77"/>
      <c r="KYX62" s="77"/>
      <c r="KYY62" s="77"/>
      <c r="KYZ62" s="77"/>
      <c r="KZA62" s="77"/>
      <c r="KZB62" s="77"/>
      <c r="KZC62" s="77"/>
      <c r="KZD62" s="74"/>
      <c r="KZE62" s="77"/>
      <c r="KZF62" s="77"/>
      <c r="KZG62" s="77"/>
      <c r="KZH62" s="77"/>
      <c r="KZI62" s="77"/>
      <c r="KZJ62" s="77"/>
      <c r="KZK62" s="77"/>
      <c r="KZL62" s="77"/>
      <c r="KZM62" s="77"/>
      <c r="KZN62" s="77"/>
      <c r="KZO62" s="77"/>
      <c r="KZP62" s="77"/>
      <c r="KZQ62" s="77"/>
      <c r="KZR62" s="77"/>
      <c r="KZS62" s="74"/>
      <c r="KZT62" s="77"/>
      <c r="KZU62" s="77"/>
      <c r="KZV62" s="77"/>
      <c r="KZW62" s="77"/>
      <c r="KZX62" s="77"/>
      <c r="KZY62" s="77"/>
      <c r="KZZ62" s="77"/>
      <c r="LAA62" s="77"/>
      <c r="LAB62" s="77"/>
      <c r="LAC62" s="77"/>
      <c r="LAD62" s="77"/>
      <c r="LAE62" s="77"/>
      <c r="LAF62" s="77"/>
      <c r="LAG62" s="77"/>
      <c r="LAH62" s="74"/>
      <c r="LAI62" s="77"/>
      <c r="LAJ62" s="77"/>
      <c r="LAK62" s="77"/>
      <c r="LAL62" s="77"/>
      <c r="LAM62" s="77"/>
      <c r="LAN62" s="77"/>
      <c r="LAO62" s="77"/>
      <c r="LAP62" s="77"/>
      <c r="LAQ62" s="77"/>
      <c r="LAR62" s="77"/>
      <c r="LAS62" s="77"/>
      <c r="LAT62" s="77"/>
      <c r="LAU62" s="77"/>
      <c r="LAV62" s="77"/>
      <c r="LAW62" s="74"/>
      <c r="LAX62" s="77"/>
      <c r="LAY62" s="77"/>
      <c r="LAZ62" s="77"/>
      <c r="LBA62" s="77"/>
      <c r="LBB62" s="77"/>
      <c r="LBC62" s="77"/>
      <c r="LBD62" s="77"/>
      <c r="LBE62" s="77"/>
      <c r="LBF62" s="77"/>
      <c r="LBG62" s="77"/>
      <c r="LBH62" s="77"/>
      <c r="LBI62" s="77"/>
      <c r="LBJ62" s="77"/>
      <c r="LBK62" s="77"/>
      <c r="LBL62" s="74"/>
      <c r="LBM62" s="77"/>
      <c r="LBN62" s="77"/>
      <c r="LBO62" s="77"/>
      <c r="LBP62" s="77"/>
      <c r="LBQ62" s="77"/>
      <c r="LBR62" s="77"/>
      <c r="LBS62" s="77"/>
      <c r="LBT62" s="77"/>
      <c r="LBU62" s="77"/>
      <c r="LBV62" s="77"/>
      <c r="LBW62" s="77"/>
      <c r="LBX62" s="77"/>
      <c r="LBY62" s="77"/>
      <c r="LBZ62" s="77"/>
      <c r="LCA62" s="74"/>
      <c r="LCB62" s="77"/>
      <c r="LCC62" s="77"/>
      <c r="LCD62" s="77"/>
      <c r="LCE62" s="77"/>
      <c r="LCF62" s="77"/>
      <c r="LCG62" s="77"/>
      <c r="LCH62" s="77"/>
      <c r="LCI62" s="77"/>
      <c r="LCJ62" s="77"/>
      <c r="LCK62" s="77"/>
      <c r="LCL62" s="77"/>
      <c r="LCM62" s="77"/>
      <c r="LCN62" s="77"/>
      <c r="LCO62" s="77"/>
      <c r="LCP62" s="74"/>
      <c r="LCQ62" s="77"/>
      <c r="LCR62" s="77"/>
      <c r="LCS62" s="77"/>
      <c r="LCT62" s="77"/>
      <c r="LCU62" s="77"/>
      <c r="LCV62" s="77"/>
      <c r="LCW62" s="77"/>
      <c r="LCX62" s="77"/>
      <c r="LCY62" s="77"/>
      <c r="LCZ62" s="77"/>
      <c r="LDA62" s="77"/>
      <c r="LDB62" s="77"/>
      <c r="LDC62" s="77"/>
      <c r="LDD62" s="77"/>
      <c r="LDE62" s="74"/>
      <c r="LDF62" s="77"/>
      <c r="LDG62" s="77"/>
      <c r="LDH62" s="77"/>
      <c r="LDI62" s="77"/>
      <c r="LDJ62" s="77"/>
      <c r="LDK62" s="77"/>
      <c r="LDL62" s="77"/>
      <c r="LDM62" s="77"/>
      <c r="LDN62" s="77"/>
      <c r="LDO62" s="77"/>
      <c r="LDP62" s="77"/>
      <c r="LDQ62" s="77"/>
      <c r="LDR62" s="77"/>
      <c r="LDS62" s="77"/>
      <c r="LDT62" s="74"/>
      <c r="LDU62" s="77"/>
      <c r="LDV62" s="77"/>
      <c r="LDW62" s="77"/>
      <c r="LDX62" s="77"/>
      <c r="LDY62" s="77"/>
      <c r="LDZ62" s="77"/>
      <c r="LEA62" s="77"/>
      <c r="LEB62" s="77"/>
      <c r="LEC62" s="77"/>
      <c r="LED62" s="77"/>
      <c r="LEE62" s="77"/>
      <c r="LEF62" s="77"/>
      <c r="LEG62" s="77"/>
      <c r="LEH62" s="77"/>
      <c r="LEI62" s="74"/>
      <c r="LEJ62" s="77"/>
      <c r="LEK62" s="77"/>
      <c r="LEL62" s="77"/>
      <c r="LEM62" s="77"/>
      <c r="LEN62" s="77"/>
      <c r="LEO62" s="77"/>
      <c r="LEP62" s="77"/>
      <c r="LEQ62" s="77"/>
      <c r="LER62" s="77"/>
      <c r="LES62" s="77"/>
      <c r="LET62" s="77"/>
      <c r="LEU62" s="77"/>
      <c r="LEV62" s="77"/>
      <c r="LEW62" s="77"/>
      <c r="LEX62" s="74"/>
      <c r="LEY62" s="77"/>
      <c r="LEZ62" s="77"/>
      <c r="LFA62" s="77"/>
      <c r="LFB62" s="77"/>
      <c r="LFC62" s="77"/>
      <c r="LFD62" s="77"/>
      <c r="LFE62" s="77"/>
      <c r="LFF62" s="77"/>
      <c r="LFG62" s="77"/>
      <c r="LFH62" s="77"/>
      <c r="LFI62" s="77"/>
      <c r="LFJ62" s="77"/>
      <c r="LFK62" s="77"/>
      <c r="LFL62" s="77"/>
      <c r="LFM62" s="74"/>
      <c r="LFN62" s="77"/>
      <c r="LFO62" s="77"/>
      <c r="LFP62" s="77"/>
      <c r="LFQ62" s="77"/>
      <c r="LFR62" s="77"/>
      <c r="LFS62" s="77"/>
      <c r="LFT62" s="77"/>
      <c r="LFU62" s="77"/>
      <c r="LFV62" s="77"/>
      <c r="LFW62" s="77"/>
      <c r="LFX62" s="77"/>
      <c r="LFY62" s="77"/>
      <c r="LFZ62" s="77"/>
      <c r="LGA62" s="77"/>
      <c r="LGB62" s="74"/>
      <c r="LGC62" s="77"/>
      <c r="LGD62" s="77"/>
      <c r="LGE62" s="77"/>
      <c r="LGF62" s="77"/>
      <c r="LGG62" s="77"/>
      <c r="LGH62" s="77"/>
      <c r="LGI62" s="77"/>
      <c r="LGJ62" s="77"/>
      <c r="LGK62" s="77"/>
      <c r="LGL62" s="77"/>
      <c r="LGM62" s="77"/>
      <c r="LGN62" s="77"/>
      <c r="LGO62" s="77"/>
      <c r="LGP62" s="77"/>
      <c r="LGQ62" s="74"/>
      <c r="LGR62" s="77"/>
      <c r="LGS62" s="77"/>
      <c r="LGT62" s="77"/>
      <c r="LGU62" s="77"/>
      <c r="LGV62" s="77"/>
      <c r="LGW62" s="77"/>
      <c r="LGX62" s="77"/>
      <c r="LGY62" s="77"/>
      <c r="LGZ62" s="77"/>
      <c r="LHA62" s="77"/>
      <c r="LHB62" s="77"/>
      <c r="LHC62" s="77"/>
      <c r="LHD62" s="77"/>
      <c r="LHE62" s="77"/>
      <c r="LHF62" s="74"/>
      <c r="LHG62" s="77"/>
      <c r="LHH62" s="77"/>
      <c r="LHI62" s="77"/>
      <c r="LHJ62" s="77"/>
      <c r="LHK62" s="77"/>
      <c r="LHL62" s="77"/>
      <c r="LHM62" s="77"/>
      <c r="LHN62" s="77"/>
      <c r="LHO62" s="77"/>
      <c r="LHP62" s="77"/>
      <c r="LHQ62" s="77"/>
      <c r="LHR62" s="77"/>
      <c r="LHS62" s="77"/>
      <c r="LHT62" s="77"/>
      <c r="LHU62" s="74"/>
      <c r="LHV62" s="77"/>
      <c r="LHW62" s="77"/>
      <c r="LHX62" s="77"/>
      <c r="LHY62" s="77"/>
      <c r="LHZ62" s="77"/>
      <c r="LIA62" s="77"/>
      <c r="LIB62" s="77"/>
      <c r="LIC62" s="77"/>
      <c r="LID62" s="77"/>
      <c r="LIE62" s="77"/>
      <c r="LIF62" s="77"/>
      <c r="LIG62" s="77"/>
      <c r="LIH62" s="77"/>
      <c r="LII62" s="77"/>
      <c r="LIJ62" s="74"/>
      <c r="LIK62" s="77"/>
      <c r="LIL62" s="77"/>
      <c r="LIM62" s="77"/>
      <c r="LIN62" s="77"/>
      <c r="LIO62" s="77"/>
      <c r="LIP62" s="77"/>
      <c r="LIQ62" s="77"/>
      <c r="LIR62" s="77"/>
      <c r="LIS62" s="77"/>
      <c r="LIT62" s="77"/>
      <c r="LIU62" s="77"/>
      <c r="LIV62" s="77"/>
      <c r="LIW62" s="77"/>
      <c r="LIX62" s="77"/>
      <c r="LIY62" s="74"/>
      <c r="LIZ62" s="77"/>
      <c r="LJA62" s="77"/>
      <c r="LJB62" s="77"/>
      <c r="LJC62" s="77"/>
      <c r="LJD62" s="77"/>
      <c r="LJE62" s="77"/>
      <c r="LJF62" s="77"/>
      <c r="LJG62" s="77"/>
      <c r="LJH62" s="77"/>
      <c r="LJI62" s="77"/>
      <c r="LJJ62" s="77"/>
      <c r="LJK62" s="77"/>
      <c r="LJL62" s="77"/>
      <c r="LJM62" s="77"/>
      <c r="LJN62" s="74"/>
      <c r="LJO62" s="77"/>
      <c r="LJP62" s="77"/>
      <c r="LJQ62" s="77"/>
      <c r="LJR62" s="77"/>
      <c r="LJS62" s="77"/>
      <c r="LJT62" s="77"/>
      <c r="LJU62" s="77"/>
      <c r="LJV62" s="77"/>
      <c r="LJW62" s="77"/>
      <c r="LJX62" s="77"/>
      <c r="LJY62" s="77"/>
      <c r="LJZ62" s="77"/>
      <c r="LKA62" s="77"/>
      <c r="LKB62" s="77"/>
      <c r="LKC62" s="74"/>
      <c r="LKD62" s="77"/>
      <c r="LKE62" s="77"/>
      <c r="LKF62" s="77"/>
      <c r="LKG62" s="77"/>
      <c r="LKH62" s="77"/>
      <c r="LKI62" s="77"/>
      <c r="LKJ62" s="77"/>
      <c r="LKK62" s="77"/>
      <c r="LKL62" s="77"/>
      <c r="LKM62" s="77"/>
      <c r="LKN62" s="77"/>
      <c r="LKO62" s="77"/>
      <c r="LKP62" s="77"/>
      <c r="LKQ62" s="77"/>
      <c r="LKR62" s="74"/>
      <c r="LKS62" s="77"/>
      <c r="LKT62" s="77"/>
      <c r="LKU62" s="77"/>
      <c r="LKV62" s="77"/>
      <c r="LKW62" s="77"/>
      <c r="LKX62" s="77"/>
      <c r="LKY62" s="77"/>
      <c r="LKZ62" s="77"/>
      <c r="LLA62" s="77"/>
      <c r="LLB62" s="77"/>
      <c r="LLC62" s="77"/>
      <c r="LLD62" s="77"/>
      <c r="LLE62" s="77"/>
      <c r="LLF62" s="77"/>
      <c r="LLG62" s="74"/>
      <c r="LLH62" s="77"/>
      <c r="LLI62" s="77"/>
      <c r="LLJ62" s="77"/>
      <c r="LLK62" s="77"/>
      <c r="LLL62" s="77"/>
      <c r="LLM62" s="77"/>
      <c r="LLN62" s="77"/>
      <c r="LLO62" s="77"/>
      <c r="LLP62" s="77"/>
      <c r="LLQ62" s="77"/>
      <c r="LLR62" s="77"/>
      <c r="LLS62" s="77"/>
      <c r="LLT62" s="77"/>
      <c r="LLU62" s="77"/>
      <c r="LLV62" s="74"/>
      <c r="LLW62" s="77"/>
      <c r="LLX62" s="77"/>
      <c r="LLY62" s="77"/>
      <c r="LLZ62" s="77"/>
      <c r="LMA62" s="77"/>
      <c r="LMB62" s="77"/>
      <c r="LMC62" s="77"/>
      <c r="LMD62" s="77"/>
      <c r="LME62" s="77"/>
      <c r="LMF62" s="77"/>
      <c r="LMG62" s="77"/>
      <c r="LMH62" s="77"/>
      <c r="LMI62" s="77"/>
      <c r="LMJ62" s="77"/>
      <c r="LMK62" s="74"/>
      <c r="LML62" s="77"/>
      <c r="LMM62" s="77"/>
      <c r="LMN62" s="77"/>
      <c r="LMO62" s="77"/>
      <c r="LMP62" s="77"/>
      <c r="LMQ62" s="77"/>
      <c r="LMR62" s="77"/>
      <c r="LMS62" s="77"/>
      <c r="LMT62" s="77"/>
      <c r="LMU62" s="77"/>
      <c r="LMV62" s="77"/>
      <c r="LMW62" s="77"/>
      <c r="LMX62" s="77"/>
      <c r="LMY62" s="77"/>
      <c r="LMZ62" s="74"/>
      <c r="LNA62" s="77"/>
      <c r="LNB62" s="77"/>
      <c r="LNC62" s="77"/>
      <c r="LND62" s="77"/>
      <c r="LNE62" s="77"/>
      <c r="LNF62" s="77"/>
      <c r="LNG62" s="77"/>
      <c r="LNH62" s="77"/>
      <c r="LNI62" s="77"/>
      <c r="LNJ62" s="77"/>
      <c r="LNK62" s="77"/>
      <c r="LNL62" s="77"/>
      <c r="LNM62" s="77"/>
      <c r="LNN62" s="77"/>
      <c r="LNO62" s="74"/>
      <c r="LNP62" s="77"/>
      <c r="LNQ62" s="77"/>
      <c r="LNR62" s="77"/>
      <c r="LNS62" s="77"/>
      <c r="LNT62" s="77"/>
      <c r="LNU62" s="77"/>
      <c r="LNV62" s="77"/>
      <c r="LNW62" s="77"/>
      <c r="LNX62" s="77"/>
      <c r="LNY62" s="77"/>
      <c r="LNZ62" s="77"/>
      <c r="LOA62" s="77"/>
      <c r="LOB62" s="77"/>
      <c r="LOC62" s="77"/>
      <c r="LOD62" s="74"/>
      <c r="LOE62" s="77"/>
      <c r="LOF62" s="77"/>
      <c r="LOG62" s="77"/>
      <c r="LOH62" s="77"/>
      <c r="LOI62" s="77"/>
      <c r="LOJ62" s="77"/>
      <c r="LOK62" s="77"/>
      <c r="LOL62" s="77"/>
      <c r="LOM62" s="77"/>
      <c r="LON62" s="77"/>
      <c r="LOO62" s="77"/>
      <c r="LOP62" s="77"/>
      <c r="LOQ62" s="77"/>
      <c r="LOR62" s="77"/>
      <c r="LOS62" s="74"/>
      <c r="LOT62" s="77"/>
      <c r="LOU62" s="77"/>
      <c r="LOV62" s="77"/>
      <c r="LOW62" s="77"/>
      <c r="LOX62" s="77"/>
      <c r="LOY62" s="77"/>
      <c r="LOZ62" s="77"/>
      <c r="LPA62" s="77"/>
      <c r="LPB62" s="77"/>
      <c r="LPC62" s="77"/>
      <c r="LPD62" s="77"/>
      <c r="LPE62" s="77"/>
      <c r="LPF62" s="77"/>
      <c r="LPG62" s="77"/>
      <c r="LPH62" s="74"/>
      <c r="LPI62" s="77"/>
      <c r="LPJ62" s="77"/>
      <c r="LPK62" s="77"/>
      <c r="LPL62" s="77"/>
      <c r="LPM62" s="77"/>
      <c r="LPN62" s="77"/>
      <c r="LPO62" s="77"/>
      <c r="LPP62" s="77"/>
      <c r="LPQ62" s="77"/>
      <c r="LPR62" s="77"/>
      <c r="LPS62" s="77"/>
      <c r="LPT62" s="77"/>
      <c r="LPU62" s="77"/>
      <c r="LPV62" s="77"/>
      <c r="LPW62" s="74"/>
      <c r="LPX62" s="77"/>
      <c r="LPY62" s="77"/>
      <c r="LPZ62" s="77"/>
      <c r="LQA62" s="77"/>
      <c r="LQB62" s="77"/>
      <c r="LQC62" s="77"/>
      <c r="LQD62" s="77"/>
      <c r="LQE62" s="77"/>
      <c r="LQF62" s="77"/>
      <c r="LQG62" s="77"/>
      <c r="LQH62" s="77"/>
      <c r="LQI62" s="77"/>
      <c r="LQJ62" s="77"/>
      <c r="LQK62" s="77"/>
      <c r="LQL62" s="74"/>
      <c r="LQM62" s="77"/>
      <c r="LQN62" s="77"/>
      <c r="LQO62" s="77"/>
      <c r="LQP62" s="77"/>
      <c r="LQQ62" s="77"/>
      <c r="LQR62" s="77"/>
      <c r="LQS62" s="77"/>
      <c r="LQT62" s="77"/>
      <c r="LQU62" s="77"/>
      <c r="LQV62" s="77"/>
      <c r="LQW62" s="77"/>
      <c r="LQX62" s="77"/>
      <c r="LQY62" s="77"/>
      <c r="LQZ62" s="77"/>
      <c r="LRA62" s="74"/>
      <c r="LRB62" s="77"/>
      <c r="LRC62" s="77"/>
      <c r="LRD62" s="77"/>
      <c r="LRE62" s="77"/>
      <c r="LRF62" s="77"/>
      <c r="LRG62" s="77"/>
      <c r="LRH62" s="77"/>
      <c r="LRI62" s="77"/>
      <c r="LRJ62" s="77"/>
      <c r="LRK62" s="77"/>
      <c r="LRL62" s="77"/>
      <c r="LRM62" s="77"/>
      <c r="LRN62" s="77"/>
      <c r="LRO62" s="77"/>
      <c r="LRP62" s="74"/>
      <c r="LRQ62" s="77"/>
      <c r="LRR62" s="77"/>
      <c r="LRS62" s="77"/>
      <c r="LRT62" s="77"/>
      <c r="LRU62" s="77"/>
      <c r="LRV62" s="77"/>
      <c r="LRW62" s="77"/>
      <c r="LRX62" s="77"/>
      <c r="LRY62" s="77"/>
      <c r="LRZ62" s="77"/>
      <c r="LSA62" s="77"/>
      <c r="LSB62" s="77"/>
      <c r="LSC62" s="77"/>
      <c r="LSD62" s="77"/>
      <c r="LSE62" s="74"/>
      <c r="LSF62" s="77"/>
      <c r="LSG62" s="77"/>
      <c r="LSH62" s="77"/>
      <c r="LSI62" s="77"/>
      <c r="LSJ62" s="77"/>
      <c r="LSK62" s="77"/>
      <c r="LSL62" s="77"/>
      <c r="LSM62" s="77"/>
      <c r="LSN62" s="77"/>
      <c r="LSO62" s="77"/>
      <c r="LSP62" s="77"/>
      <c r="LSQ62" s="77"/>
      <c r="LSR62" s="77"/>
      <c r="LSS62" s="77"/>
      <c r="LST62" s="74"/>
      <c r="LSU62" s="77"/>
      <c r="LSV62" s="77"/>
      <c r="LSW62" s="77"/>
      <c r="LSX62" s="77"/>
      <c r="LSY62" s="77"/>
      <c r="LSZ62" s="77"/>
      <c r="LTA62" s="77"/>
      <c r="LTB62" s="77"/>
      <c r="LTC62" s="77"/>
      <c r="LTD62" s="77"/>
      <c r="LTE62" s="77"/>
      <c r="LTF62" s="77"/>
      <c r="LTG62" s="77"/>
      <c r="LTH62" s="77"/>
      <c r="LTI62" s="74"/>
      <c r="LTJ62" s="77"/>
      <c r="LTK62" s="77"/>
      <c r="LTL62" s="77"/>
      <c r="LTM62" s="77"/>
      <c r="LTN62" s="77"/>
      <c r="LTO62" s="77"/>
      <c r="LTP62" s="77"/>
      <c r="LTQ62" s="77"/>
      <c r="LTR62" s="77"/>
      <c r="LTS62" s="77"/>
      <c r="LTT62" s="77"/>
      <c r="LTU62" s="77"/>
      <c r="LTV62" s="77"/>
      <c r="LTW62" s="77"/>
      <c r="LTX62" s="74"/>
      <c r="LTY62" s="77"/>
      <c r="LTZ62" s="77"/>
      <c r="LUA62" s="77"/>
      <c r="LUB62" s="77"/>
      <c r="LUC62" s="77"/>
      <c r="LUD62" s="77"/>
      <c r="LUE62" s="77"/>
      <c r="LUF62" s="77"/>
      <c r="LUG62" s="77"/>
      <c r="LUH62" s="77"/>
      <c r="LUI62" s="77"/>
      <c r="LUJ62" s="77"/>
      <c r="LUK62" s="77"/>
      <c r="LUL62" s="77"/>
      <c r="LUM62" s="74"/>
      <c r="LUN62" s="77"/>
      <c r="LUO62" s="77"/>
      <c r="LUP62" s="77"/>
      <c r="LUQ62" s="77"/>
      <c r="LUR62" s="77"/>
      <c r="LUS62" s="77"/>
      <c r="LUT62" s="77"/>
      <c r="LUU62" s="77"/>
      <c r="LUV62" s="77"/>
      <c r="LUW62" s="77"/>
      <c r="LUX62" s="77"/>
      <c r="LUY62" s="77"/>
      <c r="LUZ62" s="77"/>
      <c r="LVA62" s="77"/>
      <c r="LVB62" s="74"/>
      <c r="LVC62" s="77"/>
      <c r="LVD62" s="77"/>
      <c r="LVE62" s="77"/>
      <c r="LVF62" s="77"/>
      <c r="LVG62" s="77"/>
      <c r="LVH62" s="77"/>
      <c r="LVI62" s="77"/>
      <c r="LVJ62" s="77"/>
      <c r="LVK62" s="77"/>
      <c r="LVL62" s="77"/>
      <c r="LVM62" s="77"/>
      <c r="LVN62" s="77"/>
      <c r="LVO62" s="77"/>
      <c r="LVP62" s="77"/>
      <c r="LVQ62" s="74"/>
      <c r="LVR62" s="77"/>
      <c r="LVS62" s="77"/>
      <c r="LVT62" s="77"/>
      <c r="LVU62" s="77"/>
      <c r="LVV62" s="77"/>
      <c r="LVW62" s="77"/>
      <c r="LVX62" s="77"/>
      <c r="LVY62" s="77"/>
      <c r="LVZ62" s="77"/>
      <c r="LWA62" s="77"/>
      <c r="LWB62" s="77"/>
      <c r="LWC62" s="77"/>
      <c r="LWD62" s="77"/>
      <c r="LWE62" s="77"/>
      <c r="LWF62" s="74"/>
      <c r="LWG62" s="77"/>
      <c r="LWH62" s="77"/>
      <c r="LWI62" s="77"/>
      <c r="LWJ62" s="77"/>
      <c r="LWK62" s="77"/>
      <c r="LWL62" s="77"/>
      <c r="LWM62" s="77"/>
      <c r="LWN62" s="77"/>
      <c r="LWO62" s="77"/>
      <c r="LWP62" s="77"/>
      <c r="LWQ62" s="77"/>
      <c r="LWR62" s="77"/>
      <c r="LWS62" s="77"/>
      <c r="LWT62" s="77"/>
      <c r="LWU62" s="74"/>
      <c r="LWV62" s="77"/>
      <c r="LWW62" s="77"/>
      <c r="LWX62" s="77"/>
      <c r="LWY62" s="77"/>
      <c r="LWZ62" s="77"/>
      <c r="LXA62" s="77"/>
      <c r="LXB62" s="77"/>
      <c r="LXC62" s="77"/>
      <c r="LXD62" s="77"/>
      <c r="LXE62" s="77"/>
      <c r="LXF62" s="77"/>
      <c r="LXG62" s="77"/>
      <c r="LXH62" s="77"/>
      <c r="LXI62" s="77"/>
      <c r="LXJ62" s="74"/>
      <c r="LXK62" s="77"/>
      <c r="LXL62" s="77"/>
      <c r="LXM62" s="77"/>
      <c r="LXN62" s="77"/>
      <c r="LXO62" s="77"/>
      <c r="LXP62" s="77"/>
      <c r="LXQ62" s="77"/>
      <c r="LXR62" s="77"/>
      <c r="LXS62" s="77"/>
      <c r="LXT62" s="77"/>
      <c r="LXU62" s="77"/>
      <c r="LXV62" s="77"/>
      <c r="LXW62" s="77"/>
      <c r="LXX62" s="77"/>
      <c r="LXY62" s="74"/>
      <c r="LXZ62" s="77"/>
      <c r="LYA62" s="77"/>
      <c r="LYB62" s="77"/>
      <c r="LYC62" s="77"/>
      <c r="LYD62" s="77"/>
      <c r="LYE62" s="77"/>
      <c r="LYF62" s="77"/>
      <c r="LYG62" s="77"/>
      <c r="LYH62" s="77"/>
      <c r="LYI62" s="77"/>
      <c r="LYJ62" s="77"/>
      <c r="LYK62" s="77"/>
      <c r="LYL62" s="77"/>
      <c r="LYM62" s="77"/>
      <c r="LYN62" s="74"/>
      <c r="LYO62" s="77"/>
      <c r="LYP62" s="77"/>
      <c r="LYQ62" s="77"/>
      <c r="LYR62" s="77"/>
      <c r="LYS62" s="77"/>
      <c r="LYT62" s="77"/>
      <c r="LYU62" s="77"/>
      <c r="LYV62" s="77"/>
      <c r="LYW62" s="77"/>
      <c r="LYX62" s="77"/>
      <c r="LYY62" s="77"/>
      <c r="LYZ62" s="77"/>
      <c r="LZA62" s="77"/>
      <c r="LZB62" s="77"/>
      <c r="LZC62" s="74"/>
      <c r="LZD62" s="77"/>
      <c r="LZE62" s="77"/>
      <c r="LZF62" s="77"/>
      <c r="LZG62" s="77"/>
      <c r="LZH62" s="77"/>
      <c r="LZI62" s="77"/>
      <c r="LZJ62" s="77"/>
      <c r="LZK62" s="77"/>
      <c r="LZL62" s="77"/>
      <c r="LZM62" s="77"/>
      <c r="LZN62" s="77"/>
      <c r="LZO62" s="77"/>
      <c r="LZP62" s="77"/>
      <c r="LZQ62" s="77"/>
      <c r="LZR62" s="74"/>
      <c r="LZS62" s="77"/>
      <c r="LZT62" s="77"/>
      <c r="LZU62" s="77"/>
      <c r="LZV62" s="77"/>
      <c r="LZW62" s="77"/>
      <c r="LZX62" s="77"/>
      <c r="LZY62" s="77"/>
      <c r="LZZ62" s="77"/>
      <c r="MAA62" s="77"/>
      <c r="MAB62" s="77"/>
      <c r="MAC62" s="77"/>
      <c r="MAD62" s="77"/>
      <c r="MAE62" s="77"/>
      <c r="MAF62" s="77"/>
      <c r="MAG62" s="74"/>
      <c r="MAH62" s="77"/>
      <c r="MAI62" s="77"/>
      <c r="MAJ62" s="77"/>
      <c r="MAK62" s="77"/>
      <c r="MAL62" s="77"/>
      <c r="MAM62" s="77"/>
      <c r="MAN62" s="77"/>
      <c r="MAO62" s="77"/>
      <c r="MAP62" s="77"/>
      <c r="MAQ62" s="77"/>
      <c r="MAR62" s="77"/>
      <c r="MAS62" s="77"/>
      <c r="MAT62" s="77"/>
      <c r="MAU62" s="77"/>
      <c r="MAV62" s="74"/>
      <c r="MAW62" s="77"/>
      <c r="MAX62" s="77"/>
      <c r="MAY62" s="77"/>
      <c r="MAZ62" s="77"/>
      <c r="MBA62" s="77"/>
      <c r="MBB62" s="77"/>
      <c r="MBC62" s="77"/>
      <c r="MBD62" s="77"/>
      <c r="MBE62" s="77"/>
      <c r="MBF62" s="77"/>
      <c r="MBG62" s="77"/>
      <c r="MBH62" s="77"/>
      <c r="MBI62" s="77"/>
      <c r="MBJ62" s="77"/>
      <c r="MBK62" s="74"/>
      <c r="MBL62" s="77"/>
      <c r="MBM62" s="77"/>
      <c r="MBN62" s="77"/>
      <c r="MBO62" s="77"/>
      <c r="MBP62" s="77"/>
      <c r="MBQ62" s="77"/>
      <c r="MBR62" s="77"/>
      <c r="MBS62" s="77"/>
      <c r="MBT62" s="77"/>
      <c r="MBU62" s="77"/>
      <c r="MBV62" s="77"/>
      <c r="MBW62" s="77"/>
      <c r="MBX62" s="77"/>
      <c r="MBY62" s="77"/>
      <c r="MBZ62" s="74"/>
      <c r="MCA62" s="77"/>
      <c r="MCB62" s="77"/>
      <c r="MCC62" s="77"/>
      <c r="MCD62" s="77"/>
      <c r="MCE62" s="77"/>
      <c r="MCF62" s="77"/>
      <c r="MCG62" s="77"/>
      <c r="MCH62" s="77"/>
      <c r="MCI62" s="77"/>
      <c r="MCJ62" s="77"/>
      <c r="MCK62" s="77"/>
      <c r="MCL62" s="77"/>
      <c r="MCM62" s="77"/>
      <c r="MCN62" s="77"/>
      <c r="MCO62" s="74"/>
      <c r="MCP62" s="77"/>
      <c r="MCQ62" s="77"/>
      <c r="MCR62" s="77"/>
      <c r="MCS62" s="77"/>
      <c r="MCT62" s="77"/>
      <c r="MCU62" s="77"/>
      <c r="MCV62" s="77"/>
      <c r="MCW62" s="77"/>
      <c r="MCX62" s="77"/>
      <c r="MCY62" s="77"/>
      <c r="MCZ62" s="77"/>
      <c r="MDA62" s="77"/>
      <c r="MDB62" s="77"/>
      <c r="MDC62" s="77"/>
      <c r="MDD62" s="74"/>
      <c r="MDE62" s="77"/>
      <c r="MDF62" s="77"/>
      <c r="MDG62" s="77"/>
      <c r="MDH62" s="77"/>
      <c r="MDI62" s="77"/>
      <c r="MDJ62" s="77"/>
      <c r="MDK62" s="77"/>
      <c r="MDL62" s="77"/>
      <c r="MDM62" s="77"/>
      <c r="MDN62" s="77"/>
      <c r="MDO62" s="77"/>
      <c r="MDP62" s="77"/>
      <c r="MDQ62" s="77"/>
      <c r="MDR62" s="77"/>
      <c r="MDS62" s="74"/>
      <c r="MDT62" s="77"/>
      <c r="MDU62" s="77"/>
      <c r="MDV62" s="77"/>
      <c r="MDW62" s="77"/>
      <c r="MDX62" s="77"/>
      <c r="MDY62" s="77"/>
      <c r="MDZ62" s="77"/>
      <c r="MEA62" s="77"/>
      <c r="MEB62" s="77"/>
      <c r="MEC62" s="77"/>
      <c r="MED62" s="77"/>
      <c r="MEE62" s="77"/>
      <c r="MEF62" s="77"/>
      <c r="MEG62" s="77"/>
      <c r="MEH62" s="74"/>
      <c r="MEI62" s="77"/>
      <c r="MEJ62" s="77"/>
      <c r="MEK62" s="77"/>
      <c r="MEL62" s="77"/>
      <c r="MEM62" s="77"/>
      <c r="MEN62" s="77"/>
      <c r="MEO62" s="77"/>
      <c r="MEP62" s="77"/>
      <c r="MEQ62" s="77"/>
      <c r="MER62" s="77"/>
      <c r="MES62" s="77"/>
      <c r="MET62" s="77"/>
      <c r="MEU62" s="77"/>
      <c r="MEV62" s="77"/>
      <c r="MEW62" s="74"/>
      <c r="MEX62" s="77"/>
      <c r="MEY62" s="77"/>
      <c r="MEZ62" s="77"/>
      <c r="MFA62" s="77"/>
      <c r="MFB62" s="77"/>
      <c r="MFC62" s="77"/>
      <c r="MFD62" s="77"/>
      <c r="MFE62" s="77"/>
      <c r="MFF62" s="77"/>
      <c r="MFG62" s="77"/>
      <c r="MFH62" s="77"/>
      <c r="MFI62" s="77"/>
      <c r="MFJ62" s="77"/>
      <c r="MFK62" s="77"/>
      <c r="MFL62" s="74"/>
      <c r="MFM62" s="77"/>
      <c r="MFN62" s="77"/>
      <c r="MFO62" s="77"/>
      <c r="MFP62" s="77"/>
      <c r="MFQ62" s="77"/>
      <c r="MFR62" s="77"/>
      <c r="MFS62" s="77"/>
      <c r="MFT62" s="77"/>
      <c r="MFU62" s="77"/>
      <c r="MFV62" s="77"/>
      <c r="MFW62" s="77"/>
      <c r="MFX62" s="77"/>
      <c r="MFY62" s="77"/>
      <c r="MFZ62" s="77"/>
      <c r="MGA62" s="74"/>
      <c r="MGB62" s="77"/>
      <c r="MGC62" s="77"/>
      <c r="MGD62" s="77"/>
      <c r="MGE62" s="77"/>
      <c r="MGF62" s="77"/>
      <c r="MGG62" s="77"/>
      <c r="MGH62" s="77"/>
      <c r="MGI62" s="77"/>
      <c r="MGJ62" s="77"/>
      <c r="MGK62" s="77"/>
      <c r="MGL62" s="77"/>
      <c r="MGM62" s="77"/>
      <c r="MGN62" s="77"/>
      <c r="MGO62" s="77"/>
      <c r="MGP62" s="74"/>
      <c r="MGQ62" s="77"/>
      <c r="MGR62" s="77"/>
      <c r="MGS62" s="77"/>
      <c r="MGT62" s="77"/>
      <c r="MGU62" s="77"/>
      <c r="MGV62" s="77"/>
      <c r="MGW62" s="77"/>
      <c r="MGX62" s="77"/>
      <c r="MGY62" s="77"/>
      <c r="MGZ62" s="77"/>
      <c r="MHA62" s="77"/>
      <c r="MHB62" s="77"/>
      <c r="MHC62" s="77"/>
      <c r="MHD62" s="77"/>
      <c r="MHE62" s="74"/>
      <c r="MHF62" s="77"/>
      <c r="MHG62" s="77"/>
      <c r="MHH62" s="77"/>
      <c r="MHI62" s="77"/>
      <c r="MHJ62" s="77"/>
      <c r="MHK62" s="77"/>
      <c r="MHL62" s="77"/>
      <c r="MHM62" s="77"/>
      <c r="MHN62" s="77"/>
      <c r="MHO62" s="77"/>
      <c r="MHP62" s="77"/>
      <c r="MHQ62" s="77"/>
      <c r="MHR62" s="77"/>
      <c r="MHS62" s="77"/>
      <c r="MHT62" s="74"/>
      <c r="MHU62" s="77"/>
      <c r="MHV62" s="77"/>
      <c r="MHW62" s="77"/>
      <c r="MHX62" s="77"/>
      <c r="MHY62" s="77"/>
      <c r="MHZ62" s="77"/>
      <c r="MIA62" s="77"/>
      <c r="MIB62" s="77"/>
      <c r="MIC62" s="77"/>
      <c r="MID62" s="77"/>
      <c r="MIE62" s="77"/>
      <c r="MIF62" s="77"/>
      <c r="MIG62" s="77"/>
      <c r="MIH62" s="77"/>
      <c r="MII62" s="74"/>
      <c r="MIJ62" s="77"/>
      <c r="MIK62" s="77"/>
      <c r="MIL62" s="77"/>
      <c r="MIM62" s="77"/>
      <c r="MIN62" s="77"/>
      <c r="MIO62" s="77"/>
      <c r="MIP62" s="77"/>
      <c r="MIQ62" s="77"/>
      <c r="MIR62" s="77"/>
      <c r="MIS62" s="77"/>
      <c r="MIT62" s="77"/>
      <c r="MIU62" s="77"/>
      <c r="MIV62" s="77"/>
      <c r="MIW62" s="77"/>
      <c r="MIX62" s="74"/>
      <c r="MIY62" s="77"/>
      <c r="MIZ62" s="77"/>
      <c r="MJA62" s="77"/>
      <c r="MJB62" s="77"/>
      <c r="MJC62" s="77"/>
      <c r="MJD62" s="77"/>
      <c r="MJE62" s="77"/>
      <c r="MJF62" s="77"/>
      <c r="MJG62" s="77"/>
      <c r="MJH62" s="77"/>
      <c r="MJI62" s="77"/>
      <c r="MJJ62" s="77"/>
      <c r="MJK62" s="77"/>
      <c r="MJL62" s="77"/>
      <c r="MJM62" s="74"/>
      <c r="MJN62" s="77"/>
      <c r="MJO62" s="77"/>
      <c r="MJP62" s="77"/>
      <c r="MJQ62" s="77"/>
      <c r="MJR62" s="77"/>
      <c r="MJS62" s="77"/>
      <c r="MJT62" s="77"/>
      <c r="MJU62" s="77"/>
      <c r="MJV62" s="77"/>
      <c r="MJW62" s="77"/>
      <c r="MJX62" s="77"/>
      <c r="MJY62" s="77"/>
      <c r="MJZ62" s="77"/>
      <c r="MKA62" s="77"/>
      <c r="MKB62" s="74"/>
      <c r="MKC62" s="77"/>
      <c r="MKD62" s="77"/>
      <c r="MKE62" s="77"/>
      <c r="MKF62" s="77"/>
      <c r="MKG62" s="77"/>
      <c r="MKH62" s="77"/>
      <c r="MKI62" s="77"/>
      <c r="MKJ62" s="77"/>
      <c r="MKK62" s="77"/>
      <c r="MKL62" s="77"/>
      <c r="MKM62" s="77"/>
      <c r="MKN62" s="77"/>
      <c r="MKO62" s="77"/>
      <c r="MKP62" s="77"/>
      <c r="MKQ62" s="74"/>
      <c r="MKR62" s="77"/>
      <c r="MKS62" s="77"/>
      <c r="MKT62" s="77"/>
      <c r="MKU62" s="77"/>
      <c r="MKV62" s="77"/>
      <c r="MKW62" s="77"/>
      <c r="MKX62" s="77"/>
      <c r="MKY62" s="77"/>
      <c r="MKZ62" s="77"/>
      <c r="MLA62" s="77"/>
      <c r="MLB62" s="77"/>
      <c r="MLC62" s="77"/>
      <c r="MLD62" s="77"/>
      <c r="MLE62" s="77"/>
      <c r="MLF62" s="74"/>
      <c r="MLG62" s="77"/>
      <c r="MLH62" s="77"/>
      <c r="MLI62" s="77"/>
      <c r="MLJ62" s="77"/>
      <c r="MLK62" s="77"/>
      <c r="MLL62" s="77"/>
      <c r="MLM62" s="77"/>
      <c r="MLN62" s="77"/>
      <c r="MLO62" s="77"/>
      <c r="MLP62" s="77"/>
      <c r="MLQ62" s="77"/>
      <c r="MLR62" s="77"/>
      <c r="MLS62" s="77"/>
      <c r="MLT62" s="77"/>
      <c r="MLU62" s="74"/>
      <c r="MLV62" s="77"/>
      <c r="MLW62" s="77"/>
      <c r="MLX62" s="77"/>
      <c r="MLY62" s="77"/>
      <c r="MLZ62" s="77"/>
      <c r="MMA62" s="77"/>
      <c r="MMB62" s="77"/>
      <c r="MMC62" s="77"/>
      <c r="MMD62" s="77"/>
      <c r="MME62" s="77"/>
      <c r="MMF62" s="77"/>
      <c r="MMG62" s="77"/>
      <c r="MMH62" s="77"/>
      <c r="MMI62" s="77"/>
      <c r="MMJ62" s="74"/>
      <c r="MMK62" s="77"/>
      <c r="MML62" s="77"/>
      <c r="MMM62" s="77"/>
      <c r="MMN62" s="77"/>
      <c r="MMO62" s="77"/>
      <c r="MMP62" s="77"/>
      <c r="MMQ62" s="77"/>
      <c r="MMR62" s="77"/>
      <c r="MMS62" s="77"/>
      <c r="MMT62" s="77"/>
      <c r="MMU62" s="77"/>
      <c r="MMV62" s="77"/>
      <c r="MMW62" s="77"/>
      <c r="MMX62" s="77"/>
      <c r="MMY62" s="74"/>
      <c r="MMZ62" s="77"/>
      <c r="MNA62" s="77"/>
      <c r="MNB62" s="77"/>
      <c r="MNC62" s="77"/>
      <c r="MND62" s="77"/>
      <c r="MNE62" s="77"/>
      <c r="MNF62" s="77"/>
      <c r="MNG62" s="77"/>
      <c r="MNH62" s="77"/>
      <c r="MNI62" s="77"/>
      <c r="MNJ62" s="77"/>
      <c r="MNK62" s="77"/>
      <c r="MNL62" s="77"/>
      <c r="MNM62" s="77"/>
      <c r="MNN62" s="74"/>
      <c r="MNO62" s="77"/>
      <c r="MNP62" s="77"/>
      <c r="MNQ62" s="77"/>
      <c r="MNR62" s="77"/>
      <c r="MNS62" s="77"/>
      <c r="MNT62" s="77"/>
      <c r="MNU62" s="77"/>
      <c r="MNV62" s="77"/>
      <c r="MNW62" s="77"/>
      <c r="MNX62" s="77"/>
      <c r="MNY62" s="77"/>
      <c r="MNZ62" s="77"/>
      <c r="MOA62" s="77"/>
      <c r="MOB62" s="77"/>
      <c r="MOC62" s="74"/>
      <c r="MOD62" s="77"/>
      <c r="MOE62" s="77"/>
      <c r="MOF62" s="77"/>
      <c r="MOG62" s="77"/>
      <c r="MOH62" s="77"/>
      <c r="MOI62" s="77"/>
      <c r="MOJ62" s="77"/>
      <c r="MOK62" s="77"/>
      <c r="MOL62" s="77"/>
      <c r="MOM62" s="77"/>
      <c r="MON62" s="77"/>
      <c r="MOO62" s="77"/>
      <c r="MOP62" s="77"/>
      <c r="MOQ62" s="77"/>
      <c r="MOR62" s="74"/>
      <c r="MOS62" s="77"/>
      <c r="MOT62" s="77"/>
      <c r="MOU62" s="77"/>
      <c r="MOV62" s="77"/>
      <c r="MOW62" s="77"/>
      <c r="MOX62" s="77"/>
      <c r="MOY62" s="77"/>
      <c r="MOZ62" s="77"/>
      <c r="MPA62" s="77"/>
      <c r="MPB62" s="77"/>
      <c r="MPC62" s="77"/>
      <c r="MPD62" s="77"/>
      <c r="MPE62" s="77"/>
      <c r="MPF62" s="77"/>
      <c r="MPG62" s="74"/>
      <c r="MPH62" s="77"/>
      <c r="MPI62" s="77"/>
      <c r="MPJ62" s="77"/>
      <c r="MPK62" s="77"/>
      <c r="MPL62" s="77"/>
      <c r="MPM62" s="77"/>
      <c r="MPN62" s="77"/>
      <c r="MPO62" s="77"/>
      <c r="MPP62" s="77"/>
      <c r="MPQ62" s="77"/>
      <c r="MPR62" s="77"/>
      <c r="MPS62" s="77"/>
      <c r="MPT62" s="77"/>
      <c r="MPU62" s="77"/>
      <c r="MPV62" s="74"/>
      <c r="MPW62" s="77"/>
      <c r="MPX62" s="77"/>
      <c r="MPY62" s="77"/>
      <c r="MPZ62" s="77"/>
      <c r="MQA62" s="77"/>
      <c r="MQB62" s="77"/>
      <c r="MQC62" s="77"/>
      <c r="MQD62" s="77"/>
      <c r="MQE62" s="77"/>
      <c r="MQF62" s="77"/>
      <c r="MQG62" s="77"/>
      <c r="MQH62" s="77"/>
      <c r="MQI62" s="77"/>
      <c r="MQJ62" s="77"/>
      <c r="MQK62" s="74"/>
      <c r="MQL62" s="77"/>
      <c r="MQM62" s="77"/>
      <c r="MQN62" s="77"/>
      <c r="MQO62" s="77"/>
      <c r="MQP62" s="77"/>
      <c r="MQQ62" s="77"/>
      <c r="MQR62" s="77"/>
      <c r="MQS62" s="77"/>
      <c r="MQT62" s="77"/>
      <c r="MQU62" s="77"/>
      <c r="MQV62" s="77"/>
      <c r="MQW62" s="77"/>
      <c r="MQX62" s="77"/>
      <c r="MQY62" s="77"/>
      <c r="MQZ62" s="74"/>
      <c r="MRA62" s="77"/>
      <c r="MRB62" s="77"/>
      <c r="MRC62" s="77"/>
      <c r="MRD62" s="77"/>
      <c r="MRE62" s="77"/>
      <c r="MRF62" s="77"/>
      <c r="MRG62" s="77"/>
      <c r="MRH62" s="77"/>
      <c r="MRI62" s="77"/>
      <c r="MRJ62" s="77"/>
      <c r="MRK62" s="77"/>
      <c r="MRL62" s="77"/>
      <c r="MRM62" s="77"/>
      <c r="MRN62" s="77"/>
      <c r="MRO62" s="74"/>
      <c r="MRP62" s="77"/>
      <c r="MRQ62" s="77"/>
      <c r="MRR62" s="77"/>
      <c r="MRS62" s="77"/>
      <c r="MRT62" s="77"/>
      <c r="MRU62" s="77"/>
      <c r="MRV62" s="77"/>
      <c r="MRW62" s="77"/>
      <c r="MRX62" s="77"/>
      <c r="MRY62" s="77"/>
      <c r="MRZ62" s="77"/>
      <c r="MSA62" s="77"/>
      <c r="MSB62" s="77"/>
      <c r="MSC62" s="77"/>
      <c r="MSD62" s="74"/>
      <c r="MSE62" s="77"/>
      <c r="MSF62" s="77"/>
      <c r="MSG62" s="77"/>
      <c r="MSH62" s="77"/>
      <c r="MSI62" s="77"/>
      <c r="MSJ62" s="77"/>
      <c r="MSK62" s="77"/>
      <c r="MSL62" s="77"/>
      <c r="MSM62" s="77"/>
      <c r="MSN62" s="77"/>
      <c r="MSO62" s="77"/>
      <c r="MSP62" s="77"/>
      <c r="MSQ62" s="77"/>
      <c r="MSR62" s="77"/>
      <c r="MSS62" s="74"/>
      <c r="MST62" s="77"/>
      <c r="MSU62" s="77"/>
      <c r="MSV62" s="77"/>
      <c r="MSW62" s="77"/>
      <c r="MSX62" s="77"/>
      <c r="MSY62" s="77"/>
      <c r="MSZ62" s="77"/>
      <c r="MTA62" s="77"/>
      <c r="MTB62" s="77"/>
      <c r="MTC62" s="77"/>
      <c r="MTD62" s="77"/>
      <c r="MTE62" s="77"/>
      <c r="MTF62" s="77"/>
      <c r="MTG62" s="77"/>
      <c r="MTH62" s="74"/>
      <c r="MTI62" s="77"/>
      <c r="MTJ62" s="77"/>
      <c r="MTK62" s="77"/>
      <c r="MTL62" s="77"/>
      <c r="MTM62" s="77"/>
      <c r="MTN62" s="77"/>
      <c r="MTO62" s="77"/>
      <c r="MTP62" s="77"/>
      <c r="MTQ62" s="77"/>
      <c r="MTR62" s="77"/>
      <c r="MTS62" s="77"/>
      <c r="MTT62" s="77"/>
      <c r="MTU62" s="77"/>
      <c r="MTV62" s="77"/>
      <c r="MTW62" s="74"/>
      <c r="MTX62" s="77"/>
      <c r="MTY62" s="77"/>
      <c r="MTZ62" s="77"/>
      <c r="MUA62" s="77"/>
      <c r="MUB62" s="77"/>
      <c r="MUC62" s="77"/>
      <c r="MUD62" s="77"/>
      <c r="MUE62" s="77"/>
      <c r="MUF62" s="77"/>
      <c r="MUG62" s="77"/>
      <c r="MUH62" s="77"/>
      <c r="MUI62" s="77"/>
      <c r="MUJ62" s="77"/>
      <c r="MUK62" s="77"/>
      <c r="MUL62" s="74"/>
      <c r="MUM62" s="77"/>
      <c r="MUN62" s="77"/>
      <c r="MUO62" s="77"/>
      <c r="MUP62" s="77"/>
      <c r="MUQ62" s="77"/>
      <c r="MUR62" s="77"/>
      <c r="MUS62" s="77"/>
      <c r="MUT62" s="77"/>
      <c r="MUU62" s="77"/>
      <c r="MUV62" s="77"/>
      <c r="MUW62" s="77"/>
      <c r="MUX62" s="77"/>
      <c r="MUY62" s="77"/>
      <c r="MUZ62" s="77"/>
      <c r="MVA62" s="74"/>
      <c r="MVB62" s="77"/>
      <c r="MVC62" s="77"/>
      <c r="MVD62" s="77"/>
      <c r="MVE62" s="77"/>
      <c r="MVF62" s="77"/>
      <c r="MVG62" s="77"/>
      <c r="MVH62" s="77"/>
      <c r="MVI62" s="77"/>
      <c r="MVJ62" s="77"/>
      <c r="MVK62" s="77"/>
      <c r="MVL62" s="77"/>
      <c r="MVM62" s="77"/>
      <c r="MVN62" s="77"/>
      <c r="MVO62" s="77"/>
      <c r="MVP62" s="74"/>
      <c r="MVQ62" s="77"/>
      <c r="MVR62" s="77"/>
      <c r="MVS62" s="77"/>
      <c r="MVT62" s="77"/>
      <c r="MVU62" s="77"/>
      <c r="MVV62" s="77"/>
      <c r="MVW62" s="77"/>
      <c r="MVX62" s="77"/>
      <c r="MVY62" s="77"/>
      <c r="MVZ62" s="77"/>
      <c r="MWA62" s="77"/>
      <c r="MWB62" s="77"/>
      <c r="MWC62" s="77"/>
      <c r="MWD62" s="77"/>
      <c r="MWE62" s="74"/>
      <c r="MWF62" s="77"/>
      <c r="MWG62" s="77"/>
      <c r="MWH62" s="77"/>
      <c r="MWI62" s="77"/>
      <c r="MWJ62" s="77"/>
      <c r="MWK62" s="77"/>
      <c r="MWL62" s="77"/>
      <c r="MWM62" s="77"/>
      <c r="MWN62" s="77"/>
      <c r="MWO62" s="77"/>
      <c r="MWP62" s="77"/>
      <c r="MWQ62" s="77"/>
      <c r="MWR62" s="77"/>
      <c r="MWS62" s="77"/>
      <c r="MWT62" s="74"/>
      <c r="MWU62" s="77"/>
      <c r="MWV62" s="77"/>
      <c r="MWW62" s="77"/>
      <c r="MWX62" s="77"/>
      <c r="MWY62" s="77"/>
      <c r="MWZ62" s="77"/>
      <c r="MXA62" s="77"/>
      <c r="MXB62" s="77"/>
      <c r="MXC62" s="77"/>
      <c r="MXD62" s="77"/>
      <c r="MXE62" s="77"/>
      <c r="MXF62" s="77"/>
      <c r="MXG62" s="77"/>
      <c r="MXH62" s="77"/>
      <c r="MXI62" s="74"/>
      <c r="MXJ62" s="77"/>
      <c r="MXK62" s="77"/>
      <c r="MXL62" s="77"/>
      <c r="MXM62" s="77"/>
      <c r="MXN62" s="77"/>
      <c r="MXO62" s="77"/>
      <c r="MXP62" s="77"/>
      <c r="MXQ62" s="77"/>
      <c r="MXR62" s="77"/>
      <c r="MXS62" s="77"/>
      <c r="MXT62" s="77"/>
      <c r="MXU62" s="77"/>
      <c r="MXV62" s="77"/>
      <c r="MXW62" s="77"/>
      <c r="MXX62" s="74"/>
      <c r="MXY62" s="77"/>
      <c r="MXZ62" s="77"/>
      <c r="MYA62" s="77"/>
      <c r="MYB62" s="77"/>
      <c r="MYC62" s="77"/>
      <c r="MYD62" s="77"/>
      <c r="MYE62" s="77"/>
      <c r="MYF62" s="77"/>
      <c r="MYG62" s="77"/>
      <c r="MYH62" s="77"/>
      <c r="MYI62" s="77"/>
      <c r="MYJ62" s="77"/>
      <c r="MYK62" s="77"/>
      <c r="MYL62" s="77"/>
      <c r="MYM62" s="74"/>
      <c r="MYN62" s="77"/>
      <c r="MYO62" s="77"/>
      <c r="MYP62" s="77"/>
      <c r="MYQ62" s="77"/>
      <c r="MYR62" s="77"/>
      <c r="MYS62" s="77"/>
      <c r="MYT62" s="77"/>
      <c r="MYU62" s="77"/>
      <c r="MYV62" s="77"/>
      <c r="MYW62" s="77"/>
      <c r="MYX62" s="77"/>
      <c r="MYY62" s="77"/>
      <c r="MYZ62" s="77"/>
      <c r="MZA62" s="77"/>
      <c r="MZB62" s="74"/>
      <c r="MZC62" s="77"/>
      <c r="MZD62" s="77"/>
      <c r="MZE62" s="77"/>
      <c r="MZF62" s="77"/>
      <c r="MZG62" s="77"/>
      <c r="MZH62" s="77"/>
      <c r="MZI62" s="77"/>
      <c r="MZJ62" s="77"/>
      <c r="MZK62" s="77"/>
      <c r="MZL62" s="77"/>
      <c r="MZM62" s="77"/>
      <c r="MZN62" s="77"/>
      <c r="MZO62" s="77"/>
      <c r="MZP62" s="77"/>
      <c r="MZQ62" s="74"/>
      <c r="MZR62" s="77"/>
      <c r="MZS62" s="77"/>
      <c r="MZT62" s="77"/>
      <c r="MZU62" s="77"/>
      <c r="MZV62" s="77"/>
      <c r="MZW62" s="77"/>
      <c r="MZX62" s="77"/>
      <c r="MZY62" s="77"/>
      <c r="MZZ62" s="77"/>
      <c r="NAA62" s="77"/>
      <c r="NAB62" s="77"/>
      <c r="NAC62" s="77"/>
      <c r="NAD62" s="77"/>
      <c r="NAE62" s="77"/>
      <c r="NAF62" s="74"/>
      <c r="NAG62" s="77"/>
      <c r="NAH62" s="77"/>
      <c r="NAI62" s="77"/>
      <c r="NAJ62" s="77"/>
      <c r="NAK62" s="77"/>
      <c r="NAL62" s="77"/>
      <c r="NAM62" s="77"/>
      <c r="NAN62" s="77"/>
      <c r="NAO62" s="77"/>
      <c r="NAP62" s="77"/>
      <c r="NAQ62" s="77"/>
      <c r="NAR62" s="77"/>
      <c r="NAS62" s="77"/>
      <c r="NAT62" s="77"/>
      <c r="NAU62" s="74"/>
      <c r="NAV62" s="77"/>
      <c r="NAW62" s="77"/>
      <c r="NAX62" s="77"/>
      <c r="NAY62" s="77"/>
      <c r="NAZ62" s="77"/>
      <c r="NBA62" s="77"/>
      <c r="NBB62" s="77"/>
      <c r="NBC62" s="77"/>
      <c r="NBD62" s="77"/>
      <c r="NBE62" s="77"/>
      <c r="NBF62" s="77"/>
      <c r="NBG62" s="77"/>
      <c r="NBH62" s="77"/>
      <c r="NBI62" s="77"/>
      <c r="NBJ62" s="74"/>
      <c r="NBK62" s="77"/>
      <c r="NBL62" s="77"/>
      <c r="NBM62" s="77"/>
      <c r="NBN62" s="77"/>
      <c r="NBO62" s="77"/>
      <c r="NBP62" s="77"/>
      <c r="NBQ62" s="77"/>
      <c r="NBR62" s="77"/>
      <c r="NBS62" s="77"/>
      <c r="NBT62" s="77"/>
      <c r="NBU62" s="77"/>
      <c r="NBV62" s="77"/>
      <c r="NBW62" s="77"/>
      <c r="NBX62" s="77"/>
      <c r="NBY62" s="74"/>
      <c r="NBZ62" s="77"/>
      <c r="NCA62" s="77"/>
      <c r="NCB62" s="77"/>
      <c r="NCC62" s="77"/>
      <c r="NCD62" s="77"/>
      <c r="NCE62" s="77"/>
      <c r="NCF62" s="77"/>
      <c r="NCG62" s="77"/>
      <c r="NCH62" s="77"/>
      <c r="NCI62" s="77"/>
      <c r="NCJ62" s="77"/>
      <c r="NCK62" s="77"/>
      <c r="NCL62" s="77"/>
      <c r="NCM62" s="77"/>
      <c r="NCN62" s="74"/>
      <c r="NCO62" s="77"/>
      <c r="NCP62" s="77"/>
      <c r="NCQ62" s="77"/>
      <c r="NCR62" s="77"/>
      <c r="NCS62" s="77"/>
      <c r="NCT62" s="77"/>
      <c r="NCU62" s="77"/>
      <c r="NCV62" s="77"/>
      <c r="NCW62" s="77"/>
      <c r="NCX62" s="77"/>
      <c r="NCY62" s="77"/>
      <c r="NCZ62" s="77"/>
      <c r="NDA62" s="77"/>
      <c r="NDB62" s="77"/>
      <c r="NDC62" s="74"/>
      <c r="NDD62" s="77"/>
      <c r="NDE62" s="77"/>
      <c r="NDF62" s="77"/>
      <c r="NDG62" s="77"/>
      <c r="NDH62" s="77"/>
      <c r="NDI62" s="77"/>
      <c r="NDJ62" s="77"/>
      <c r="NDK62" s="77"/>
      <c r="NDL62" s="77"/>
      <c r="NDM62" s="77"/>
      <c r="NDN62" s="77"/>
      <c r="NDO62" s="77"/>
      <c r="NDP62" s="77"/>
      <c r="NDQ62" s="77"/>
      <c r="NDR62" s="74"/>
      <c r="NDS62" s="77"/>
      <c r="NDT62" s="77"/>
      <c r="NDU62" s="77"/>
      <c r="NDV62" s="77"/>
      <c r="NDW62" s="77"/>
      <c r="NDX62" s="77"/>
      <c r="NDY62" s="77"/>
      <c r="NDZ62" s="77"/>
      <c r="NEA62" s="77"/>
      <c r="NEB62" s="77"/>
      <c r="NEC62" s="77"/>
      <c r="NED62" s="77"/>
      <c r="NEE62" s="77"/>
      <c r="NEF62" s="77"/>
      <c r="NEG62" s="74"/>
      <c r="NEH62" s="77"/>
      <c r="NEI62" s="77"/>
      <c r="NEJ62" s="77"/>
      <c r="NEK62" s="77"/>
      <c r="NEL62" s="77"/>
      <c r="NEM62" s="77"/>
      <c r="NEN62" s="77"/>
      <c r="NEO62" s="77"/>
      <c r="NEP62" s="77"/>
      <c r="NEQ62" s="77"/>
      <c r="NER62" s="77"/>
      <c r="NES62" s="77"/>
      <c r="NET62" s="77"/>
      <c r="NEU62" s="77"/>
      <c r="NEV62" s="74"/>
      <c r="NEW62" s="77"/>
      <c r="NEX62" s="77"/>
      <c r="NEY62" s="77"/>
      <c r="NEZ62" s="77"/>
      <c r="NFA62" s="77"/>
      <c r="NFB62" s="77"/>
      <c r="NFC62" s="77"/>
      <c r="NFD62" s="77"/>
      <c r="NFE62" s="77"/>
      <c r="NFF62" s="77"/>
      <c r="NFG62" s="77"/>
      <c r="NFH62" s="77"/>
      <c r="NFI62" s="77"/>
      <c r="NFJ62" s="77"/>
      <c r="NFK62" s="74"/>
      <c r="NFL62" s="77"/>
      <c r="NFM62" s="77"/>
      <c r="NFN62" s="77"/>
      <c r="NFO62" s="77"/>
      <c r="NFP62" s="77"/>
      <c r="NFQ62" s="77"/>
      <c r="NFR62" s="77"/>
      <c r="NFS62" s="77"/>
      <c r="NFT62" s="77"/>
      <c r="NFU62" s="77"/>
      <c r="NFV62" s="77"/>
      <c r="NFW62" s="77"/>
      <c r="NFX62" s="77"/>
      <c r="NFY62" s="77"/>
      <c r="NFZ62" s="74"/>
      <c r="NGA62" s="77"/>
      <c r="NGB62" s="77"/>
      <c r="NGC62" s="77"/>
      <c r="NGD62" s="77"/>
      <c r="NGE62" s="77"/>
      <c r="NGF62" s="77"/>
      <c r="NGG62" s="77"/>
      <c r="NGH62" s="77"/>
      <c r="NGI62" s="77"/>
      <c r="NGJ62" s="77"/>
      <c r="NGK62" s="77"/>
      <c r="NGL62" s="77"/>
      <c r="NGM62" s="77"/>
      <c r="NGN62" s="77"/>
      <c r="NGO62" s="74"/>
      <c r="NGP62" s="77"/>
      <c r="NGQ62" s="77"/>
      <c r="NGR62" s="77"/>
      <c r="NGS62" s="77"/>
      <c r="NGT62" s="77"/>
      <c r="NGU62" s="77"/>
      <c r="NGV62" s="77"/>
      <c r="NGW62" s="77"/>
      <c r="NGX62" s="77"/>
      <c r="NGY62" s="77"/>
      <c r="NGZ62" s="77"/>
      <c r="NHA62" s="77"/>
      <c r="NHB62" s="77"/>
      <c r="NHC62" s="77"/>
      <c r="NHD62" s="74"/>
      <c r="NHE62" s="77"/>
      <c r="NHF62" s="77"/>
      <c r="NHG62" s="77"/>
      <c r="NHH62" s="77"/>
      <c r="NHI62" s="77"/>
      <c r="NHJ62" s="77"/>
      <c r="NHK62" s="77"/>
      <c r="NHL62" s="77"/>
      <c r="NHM62" s="77"/>
      <c r="NHN62" s="77"/>
      <c r="NHO62" s="77"/>
      <c r="NHP62" s="77"/>
      <c r="NHQ62" s="77"/>
      <c r="NHR62" s="77"/>
      <c r="NHS62" s="74"/>
      <c r="NHT62" s="77"/>
      <c r="NHU62" s="77"/>
      <c r="NHV62" s="77"/>
      <c r="NHW62" s="77"/>
      <c r="NHX62" s="77"/>
      <c r="NHY62" s="77"/>
      <c r="NHZ62" s="77"/>
      <c r="NIA62" s="77"/>
      <c r="NIB62" s="77"/>
      <c r="NIC62" s="77"/>
      <c r="NID62" s="77"/>
      <c r="NIE62" s="77"/>
      <c r="NIF62" s="77"/>
      <c r="NIG62" s="77"/>
      <c r="NIH62" s="74"/>
      <c r="NII62" s="77"/>
      <c r="NIJ62" s="77"/>
      <c r="NIK62" s="77"/>
      <c r="NIL62" s="77"/>
      <c r="NIM62" s="77"/>
      <c r="NIN62" s="77"/>
      <c r="NIO62" s="77"/>
      <c r="NIP62" s="77"/>
      <c r="NIQ62" s="77"/>
      <c r="NIR62" s="77"/>
      <c r="NIS62" s="77"/>
      <c r="NIT62" s="77"/>
      <c r="NIU62" s="77"/>
      <c r="NIV62" s="77"/>
      <c r="NIW62" s="74"/>
      <c r="NIX62" s="77"/>
      <c r="NIY62" s="77"/>
      <c r="NIZ62" s="77"/>
      <c r="NJA62" s="77"/>
      <c r="NJB62" s="77"/>
      <c r="NJC62" s="77"/>
      <c r="NJD62" s="77"/>
      <c r="NJE62" s="77"/>
      <c r="NJF62" s="77"/>
      <c r="NJG62" s="77"/>
      <c r="NJH62" s="77"/>
      <c r="NJI62" s="77"/>
      <c r="NJJ62" s="77"/>
      <c r="NJK62" s="77"/>
      <c r="NJL62" s="74"/>
      <c r="NJM62" s="77"/>
      <c r="NJN62" s="77"/>
      <c r="NJO62" s="77"/>
      <c r="NJP62" s="77"/>
      <c r="NJQ62" s="77"/>
      <c r="NJR62" s="77"/>
      <c r="NJS62" s="77"/>
      <c r="NJT62" s="77"/>
      <c r="NJU62" s="77"/>
      <c r="NJV62" s="77"/>
      <c r="NJW62" s="77"/>
      <c r="NJX62" s="77"/>
      <c r="NJY62" s="77"/>
      <c r="NJZ62" s="77"/>
      <c r="NKA62" s="74"/>
      <c r="NKB62" s="77"/>
      <c r="NKC62" s="77"/>
      <c r="NKD62" s="77"/>
      <c r="NKE62" s="77"/>
      <c r="NKF62" s="77"/>
      <c r="NKG62" s="77"/>
      <c r="NKH62" s="77"/>
      <c r="NKI62" s="77"/>
      <c r="NKJ62" s="77"/>
      <c r="NKK62" s="77"/>
      <c r="NKL62" s="77"/>
      <c r="NKM62" s="77"/>
      <c r="NKN62" s="77"/>
      <c r="NKO62" s="77"/>
      <c r="NKP62" s="74"/>
      <c r="NKQ62" s="77"/>
      <c r="NKR62" s="77"/>
      <c r="NKS62" s="77"/>
      <c r="NKT62" s="77"/>
      <c r="NKU62" s="77"/>
      <c r="NKV62" s="77"/>
      <c r="NKW62" s="77"/>
      <c r="NKX62" s="77"/>
      <c r="NKY62" s="77"/>
      <c r="NKZ62" s="77"/>
      <c r="NLA62" s="77"/>
      <c r="NLB62" s="77"/>
      <c r="NLC62" s="77"/>
      <c r="NLD62" s="77"/>
      <c r="NLE62" s="74"/>
      <c r="NLF62" s="77"/>
      <c r="NLG62" s="77"/>
      <c r="NLH62" s="77"/>
      <c r="NLI62" s="77"/>
      <c r="NLJ62" s="77"/>
      <c r="NLK62" s="77"/>
      <c r="NLL62" s="77"/>
      <c r="NLM62" s="77"/>
      <c r="NLN62" s="77"/>
      <c r="NLO62" s="77"/>
      <c r="NLP62" s="77"/>
      <c r="NLQ62" s="77"/>
      <c r="NLR62" s="77"/>
      <c r="NLS62" s="77"/>
      <c r="NLT62" s="74"/>
      <c r="NLU62" s="77"/>
      <c r="NLV62" s="77"/>
      <c r="NLW62" s="77"/>
      <c r="NLX62" s="77"/>
      <c r="NLY62" s="77"/>
      <c r="NLZ62" s="77"/>
      <c r="NMA62" s="77"/>
      <c r="NMB62" s="77"/>
      <c r="NMC62" s="77"/>
      <c r="NMD62" s="77"/>
      <c r="NME62" s="77"/>
      <c r="NMF62" s="77"/>
      <c r="NMG62" s="77"/>
      <c r="NMH62" s="77"/>
      <c r="NMI62" s="74"/>
      <c r="NMJ62" s="77"/>
      <c r="NMK62" s="77"/>
      <c r="NML62" s="77"/>
      <c r="NMM62" s="77"/>
      <c r="NMN62" s="77"/>
      <c r="NMO62" s="77"/>
      <c r="NMP62" s="77"/>
      <c r="NMQ62" s="77"/>
      <c r="NMR62" s="77"/>
      <c r="NMS62" s="77"/>
      <c r="NMT62" s="77"/>
      <c r="NMU62" s="77"/>
      <c r="NMV62" s="77"/>
      <c r="NMW62" s="77"/>
      <c r="NMX62" s="74"/>
      <c r="NMY62" s="77"/>
      <c r="NMZ62" s="77"/>
      <c r="NNA62" s="77"/>
      <c r="NNB62" s="77"/>
      <c r="NNC62" s="77"/>
      <c r="NND62" s="77"/>
      <c r="NNE62" s="77"/>
      <c r="NNF62" s="77"/>
      <c r="NNG62" s="77"/>
      <c r="NNH62" s="77"/>
      <c r="NNI62" s="77"/>
      <c r="NNJ62" s="77"/>
      <c r="NNK62" s="77"/>
      <c r="NNL62" s="77"/>
      <c r="NNM62" s="74"/>
      <c r="NNN62" s="77"/>
      <c r="NNO62" s="77"/>
      <c r="NNP62" s="77"/>
      <c r="NNQ62" s="77"/>
      <c r="NNR62" s="77"/>
      <c r="NNS62" s="77"/>
      <c r="NNT62" s="77"/>
      <c r="NNU62" s="77"/>
      <c r="NNV62" s="77"/>
      <c r="NNW62" s="77"/>
      <c r="NNX62" s="77"/>
      <c r="NNY62" s="77"/>
      <c r="NNZ62" s="77"/>
      <c r="NOA62" s="77"/>
      <c r="NOB62" s="74"/>
      <c r="NOC62" s="77"/>
      <c r="NOD62" s="77"/>
      <c r="NOE62" s="77"/>
      <c r="NOF62" s="77"/>
      <c r="NOG62" s="77"/>
      <c r="NOH62" s="77"/>
      <c r="NOI62" s="77"/>
      <c r="NOJ62" s="77"/>
      <c r="NOK62" s="77"/>
      <c r="NOL62" s="77"/>
      <c r="NOM62" s="77"/>
      <c r="NON62" s="77"/>
      <c r="NOO62" s="77"/>
      <c r="NOP62" s="77"/>
      <c r="NOQ62" s="74"/>
      <c r="NOR62" s="77"/>
      <c r="NOS62" s="77"/>
      <c r="NOT62" s="77"/>
      <c r="NOU62" s="77"/>
      <c r="NOV62" s="77"/>
      <c r="NOW62" s="77"/>
      <c r="NOX62" s="77"/>
      <c r="NOY62" s="77"/>
      <c r="NOZ62" s="77"/>
      <c r="NPA62" s="77"/>
      <c r="NPB62" s="77"/>
      <c r="NPC62" s="77"/>
      <c r="NPD62" s="77"/>
      <c r="NPE62" s="77"/>
      <c r="NPF62" s="74"/>
      <c r="NPG62" s="77"/>
      <c r="NPH62" s="77"/>
      <c r="NPI62" s="77"/>
      <c r="NPJ62" s="77"/>
      <c r="NPK62" s="77"/>
      <c r="NPL62" s="77"/>
      <c r="NPM62" s="77"/>
      <c r="NPN62" s="77"/>
      <c r="NPO62" s="77"/>
      <c r="NPP62" s="77"/>
      <c r="NPQ62" s="77"/>
      <c r="NPR62" s="77"/>
      <c r="NPS62" s="77"/>
      <c r="NPT62" s="77"/>
      <c r="NPU62" s="74"/>
      <c r="NPV62" s="77"/>
      <c r="NPW62" s="77"/>
      <c r="NPX62" s="77"/>
      <c r="NPY62" s="77"/>
      <c r="NPZ62" s="77"/>
      <c r="NQA62" s="77"/>
      <c r="NQB62" s="77"/>
      <c r="NQC62" s="77"/>
      <c r="NQD62" s="77"/>
      <c r="NQE62" s="77"/>
      <c r="NQF62" s="77"/>
      <c r="NQG62" s="77"/>
      <c r="NQH62" s="77"/>
      <c r="NQI62" s="77"/>
      <c r="NQJ62" s="74"/>
      <c r="NQK62" s="77"/>
      <c r="NQL62" s="77"/>
      <c r="NQM62" s="77"/>
      <c r="NQN62" s="77"/>
      <c r="NQO62" s="77"/>
      <c r="NQP62" s="77"/>
      <c r="NQQ62" s="77"/>
      <c r="NQR62" s="77"/>
      <c r="NQS62" s="77"/>
      <c r="NQT62" s="77"/>
      <c r="NQU62" s="77"/>
      <c r="NQV62" s="77"/>
      <c r="NQW62" s="77"/>
      <c r="NQX62" s="77"/>
      <c r="NQY62" s="74"/>
      <c r="NQZ62" s="77"/>
      <c r="NRA62" s="77"/>
      <c r="NRB62" s="77"/>
      <c r="NRC62" s="77"/>
      <c r="NRD62" s="77"/>
      <c r="NRE62" s="77"/>
      <c r="NRF62" s="77"/>
      <c r="NRG62" s="77"/>
      <c r="NRH62" s="77"/>
      <c r="NRI62" s="77"/>
      <c r="NRJ62" s="77"/>
      <c r="NRK62" s="77"/>
      <c r="NRL62" s="77"/>
      <c r="NRM62" s="77"/>
      <c r="NRN62" s="74"/>
      <c r="NRO62" s="77"/>
      <c r="NRP62" s="77"/>
      <c r="NRQ62" s="77"/>
      <c r="NRR62" s="77"/>
      <c r="NRS62" s="77"/>
      <c r="NRT62" s="77"/>
      <c r="NRU62" s="77"/>
      <c r="NRV62" s="77"/>
      <c r="NRW62" s="77"/>
      <c r="NRX62" s="77"/>
      <c r="NRY62" s="77"/>
      <c r="NRZ62" s="77"/>
      <c r="NSA62" s="77"/>
      <c r="NSB62" s="77"/>
      <c r="NSC62" s="74"/>
      <c r="NSD62" s="77"/>
      <c r="NSE62" s="77"/>
      <c r="NSF62" s="77"/>
      <c r="NSG62" s="77"/>
      <c r="NSH62" s="77"/>
      <c r="NSI62" s="77"/>
      <c r="NSJ62" s="77"/>
      <c r="NSK62" s="77"/>
      <c r="NSL62" s="77"/>
      <c r="NSM62" s="77"/>
      <c r="NSN62" s="77"/>
      <c r="NSO62" s="77"/>
      <c r="NSP62" s="77"/>
      <c r="NSQ62" s="77"/>
      <c r="NSR62" s="74"/>
      <c r="NSS62" s="77"/>
      <c r="NST62" s="77"/>
      <c r="NSU62" s="77"/>
      <c r="NSV62" s="77"/>
      <c r="NSW62" s="77"/>
      <c r="NSX62" s="77"/>
      <c r="NSY62" s="77"/>
      <c r="NSZ62" s="77"/>
      <c r="NTA62" s="77"/>
      <c r="NTB62" s="77"/>
      <c r="NTC62" s="77"/>
      <c r="NTD62" s="77"/>
      <c r="NTE62" s="77"/>
      <c r="NTF62" s="77"/>
      <c r="NTG62" s="74"/>
      <c r="NTH62" s="77"/>
      <c r="NTI62" s="77"/>
      <c r="NTJ62" s="77"/>
      <c r="NTK62" s="77"/>
      <c r="NTL62" s="77"/>
      <c r="NTM62" s="77"/>
      <c r="NTN62" s="77"/>
      <c r="NTO62" s="77"/>
      <c r="NTP62" s="77"/>
      <c r="NTQ62" s="77"/>
      <c r="NTR62" s="77"/>
      <c r="NTS62" s="77"/>
      <c r="NTT62" s="77"/>
      <c r="NTU62" s="77"/>
      <c r="NTV62" s="74"/>
      <c r="NTW62" s="77"/>
      <c r="NTX62" s="77"/>
      <c r="NTY62" s="77"/>
      <c r="NTZ62" s="77"/>
      <c r="NUA62" s="77"/>
      <c r="NUB62" s="77"/>
      <c r="NUC62" s="77"/>
      <c r="NUD62" s="77"/>
      <c r="NUE62" s="77"/>
      <c r="NUF62" s="77"/>
      <c r="NUG62" s="77"/>
      <c r="NUH62" s="77"/>
      <c r="NUI62" s="77"/>
      <c r="NUJ62" s="77"/>
      <c r="NUK62" s="74"/>
      <c r="NUL62" s="77"/>
      <c r="NUM62" s="77"/>
      <c r="NUN62" s="77"/>
      <c r="NUO62" s="77"/>
      <c r="NUP62" s="77"/>
      <c r="NUQ62" s="77"/>
      <c r="NUR62" s="77"/>
      <c r="NUS62" s="77"/>
      <c r="NUT62" s="77"/>
      <c r="NUU62" s="77"/>
      <c r="NUV62" s="77"/>
      <c r="NUW62" s="77"/>
      <c r="NUX62" s="77"/>
      <c r="NUY62" s="77"/>
      <c r="NUZ62" s="74"/>
      <c r="NVA62" s="77"/>
      <c r="NVB62" s="77"/>
      <c r="NVC62" s="77"/>
      <c r="NVD62" s="77"/>
      <c r="NVE62" s="77"/>
      <c r="NVF62" s="77"/>
      <c r="NVG62" s="77"/>
      <c r="NVH62" s="77"/>
      <c r="NVI62" s="77"/>
      <c r="NVJ62" s="77"/>
      <c r="NVK62" s="77"/>
      <c r="NVL62" s="77"/>
      <c r="NVM62" s="77"/>
      <c r="NVN62" s="77"/>
      <c r="NVO62" s="74"/>
      <c r="NVP62" s="77"/>
      <c r="NVQ62" s="77"/>
      <c r="NVR62" s="77"/>
      <c r="NVS62" s="77"/>
      <c r="NVT62" s="77"/>
      <c r="NVU62" s="77"/>
      <c r="NVV62" s="77"/>
      <c r="NVW62" s="77"/>
      <c r="NVX62" s="77"/>
      <c r="NVY62" s="77"/>
      <c r="NVZ62" s="77"/>
      <c r="NWA62" s="77"/>
      <c r="NWB62" s="77"/>
      <c r="NWC62" s="77"/>
      <c r="NWD62" s="74"/>
      <c r="NWE62" s="77"/>
      <c r="NWF62" s="77"/>
      <c r="NWG62" s="77"/>
      <c r="NWH62" s="77"/>
      <c r="NWI62" s="77"/>
      <c r="NWJ62" s="77"/>
      <c r="NWK62" s="77"/>
      <c r="NWL62" s="77"/>
      <c r="NWM62" s="77"/>
      <c r="NWN62" s="77"/>
      <c r="NWO62" s="77"/>
      <c r="NWP62" s="77"/>
      <c r="NWQ62" s="77"/>
      <c r="NWR62" s="77"/>
      <c r="NWS62" s="74"/>
      <c r="NWT62" s="77"/>
      <c r="NWU62" s="77"/>
      <c r="NWV62" s="77"/>
      <c r="NWW62" s="77"/>
      <c r="NWX62" s="77"/>
      <c r="NWY62" s="77"/>
      <c r="NWZ62" s="77"/>
      <c r="NXA62" s="77"/>
      <c r="NXB62" s="77"/>
      <c r="NXC62" s="77"/>
      <c r="NXD62" s="77"/>
      <c r="NXE62" s="77"/>
      <c r="NXF62" s="77"/>
      <c r="NXG62" s="77"/>
      <c r="NXH62" s="74"/>
      <c r="NXI62" s="77"/>
      <c r="NXJ62" s="77"/>
      <c r="NXK62" s="77"/>
      <c r="NXL62" s="77"/>
      <c r="NXM62" s="77"/>
      <c r="NXN62" s="77"/>
      <c r="NXO62" s="77"/>
      <c r="NXP62" s="77"/>
      <c r="NXQ62" s="77"/>
      <c r="NXR62" s="77"/>
      <c r="NXS62" s="77"/>
      <c r="NXT62" s="77"/>
      <c r="NXU62" s="77"/>
      <c r="NXV62" s="77"/>
      <c r="NXW62" s="74"/>
      <c r="NXX62" s="77"/>
      <c r="NXY62" s="77"/>
      <c r="NXZ62" s="77"/>
      <c r="NYA62" s="77"/>
      <c r="NYB62" s="77"/>
      <c r="NYC62" s="77"/>
      <c r="NYD62" s="77"/>
      <c r="NYE62" s="77"/>
      <c r="NYF62" s="77"/>
      <c r="NYG62" s="77"/>
      <c r="NYH62" s="77"/>
      <c r="NYI62" s="77"/>
      <c r="NYJ62" s="77"/>
      <c r="NYK62" s="77"/>
      <c r="NYL62" s="74"/>
      <c r="NYM62" s="77"/>
      <c r="NYN62" s="77"/>
      <c r="NYO62" s="77"/>
      <c r="NYP62" s="77"/>
      <c r="NYQ62" s="77"/>
      <c r="NYR62" s="77"/>
      <c r="NYS62" s="77"/>
      <c r="NYT62" s="77"/>
      <c r="NYU62" s="77"/>
      <c r="NYV62" s="77"/>
      <c r="NYW62" s="77"/>
      <c r="NYX62" s="77"/>
      <c r="NYY62" s="77"/>
      <c r="NYZ62" s="77"/>
      <c r="NZA62" s="74"/>
      <c r="NZB62" s="77"/>
      <c r="NZC62" s="77"/>
      <c r="NZD62" s="77"/>
      <c r="NZE62" s="77"/>
      <c r="NZF62" s="77"/>
      <c r="NZG62" s="77"/>
      <c r="NZH62" s="77"/>
      <c r="NZI62" s="77"/>
      <c r="NZJ62" s="77"/>
      <c r="NZK62" s="77"/>
      <c r="NZL62" s="77"/>
      <c r="NZM62" s="77"/>
      <c r="NZN62" s="77"/>
      <c r="NZO62" s="77"/>
      <c r="NZP62" s="74"/>
      <c r="NZQ62" s="77"/>
      <c r="NZR62" s="77"/>
      <c r="NZS62" s="77"/>
      <c r="NZT62" s="77"/>
      <c r="NZU62" s="77"/>
      <c r="NZV62" s="77"/>
      <c r="NZW62" s="77"/>
      <c r="NZX62" s="77"/>
      <c r="NZY62" s="77"/>
      <c r="NZZ62" s="77"/>
      <c r="OAA62" s="77"/>
      <c r="OAB62" s="77"/>
      <c r="OAC62" s="77"/>
      <c r="OAD62" s="77"/>
      <c r="OAE62" s="74"/>
      <c r="OAF62" s="77"/>
      <c r="OAG62" s="77"/>
      <c r="OAH62" s="77"/>
      <c r="OAI62" s="77"/>
      <c r="OAJ62" s="77"/>
      <c r="OAK62" s="77"/>
      <c r="OAL62" s="77"/>
      <c r="OAM62" s="77"/>
      <c r="OAN62" s="77"/>
      <c r="OAO62" s="77"/>
      <c r="OAP62" s="77"/>
      <c r="OAQ62" s="77"/>
      <c r="OAR62" s="77"/>
      <c r="OAS62" s="77"/>
      <c r="OAT62" s="74"/>
      <c r="OAU62" s="77"/>
      <c r="OAV62" s="77"/>
      <c r="OAW62" s="77"/>
      <c r="OAX62" s="77"/>
      <c r="OAY62" s="77"/>
      <c r="OAZ62" s="77"/>
      <c r="OBA62" s="77"/>
      <c r="OBB62" s="77"/>
      <c r="OBC62" s="77"/>
      <c r="OBD62" s="77"/>
      <c r="OBE62" s="77"/>
      <c r="OBF62" s="77"/>
      <c r="OBG62" s="77"/>
      <c r="OBH62" s="77"/>
      <c r="OBI62" s="74"/>
      <c r="OBJ62" s="77"/>
      <c r="OBK62" s="77"/>
      <c r="OBL62" s="77"/>
      <c r="OBM62" s="77"/>
      <c r="OBN62" s="77"/>
      <c r="OBO62" s="77"/>
      <c r="OBP62" s="77"/>
      <c r="OBQ62" s="77"/>
      <c r="OBR62" s="77"/>
      <c r="OBS62" s="77"/>
      <c r="OBT62" s="77"/>
      <c r="OBU62" s="77"/>
      <c r="OBV62" s="77"/>
      <c r="OBW62" s="77"/>
      <c r="OBX62" s="74"/>
      <c r="OBY62" s="77"/>
      <c r="OBZ62" s="77"/>
      <c r="OCA62" s="77"/>
      <c r="OCB62" s="77"/>
      <c r="OCC62" s="77"/>
      <c r="OCD62" s="77"/>
      <c r="OCE62" s="77"/>
      <c r="OCF62" s="77"/>
      <c r="OCG62" s="77"/>
      <c r="OCH62" s="77"/>
      <c r="OCI62" s="77"/>
      <c r="OCJ62" s="77"/>
      <c r="OCK62" s="77"/>
      <c r="OCL62" s="77"/>
      <c r="OCM62" s="74"/>
      <c r="OCN62" s="77"/>
      <c r="OCO62" s="77"/>
      <c r="OCP62" s="77"/>
      <c r="OCQ62" s="77"/>
      <c r="OCR62" s="77"/>
      <c r="OCS62" s="77"/>
      <c r="OCT62" s="77"/>
      <c r="OCU62" s="77"/>
      <c r="OCV62" s="77"/>
      <c r="OCW62" s="77"/>
      <c r="OCX62" s="77"/>
      <c r="OCY62" s="77"/>
      <c r="OCZ62" s="77"/>
      <c r="ODA62" s="77"/>
      <c r="ODB62" s="74"/>
      <c r="ODC62" s="77"/>
      <c r="ODD62" s="77"/>
      <c r="ODE62" s="77"/>
      <c r="ODF62" s="77"/>
      <c r="ODG62" s="77"/>
      <c r="ODH62" s="77"/>
      <c r="ODI62" s="77"/>
      <c r="ODJ62" s="77"/>
      <c r="ODK62" s="77"/>
      <c r="ODL62" s="77"/>
      <c r="ODM62" s="77"/>
      <c r="ODN62" s="77"/>
      <c r="ODO62" s="77"/>
      <c r="ODP62" s="77"/>
      <c r="ODQ62" s="74"/>
      <c r="ODR62" s="77"/>
      <c r="ODS62" s="77"/>
      <c r="ODT62" s="77"/>
      <c r="ODU62" s="77"/>
      <c r="ODV62" s="77"/>
      <c r="ODW62" s="77"/>
      <c r="ODX62" s="77"/>
      <c r="ODY62" s="77"/>
      <c r="ODZ62" s="77"/>
      <c r="OEA62" s="77"/>
      <c r="OEB62" s="77"/>
      <c r="OEC62" s="77"/>
      <c r="OED62" s="77"/>
      <c r="OEE62" s="77"/>
      <c r="OEF62" s="74"/>
      <c r="OEG62" s="77"/>
      <c r="OEH62" s="77"/>
      <c r="OEI62" s="77"/>
      <c r="OEJ62" s="77"/>
      <c r="OEK62" s="77"/>
      <c r="OEL62" s="77"/>
      <c r="OEM62" s="77"/>
      <c r="OEN62" s="77"/>
      <c r="OEO62" s="77"/>
      <c r="OEP62" s="77"/>
      <c r="OEQ62" s="77"/>
      <c r="OER62" s="77"/>
      <c r="OES62" s="77"/>
      <c r="OET62" s="77"/>
      <c r="OEU62" s="74"/>
      <c r="OEV62" s="77"/>
      <c r="OEW62" s="77"/>
      <c r="OEX62" s="77"/>
      <c r="OEY62" s="77"/>
      <c r="OEZ62" s="77"/>
      <c r="OFA62" s="77"/>
      <c r="OFB62" s="77"/>
      <c r="OFC62" s="77"/>
      <c r="OFD62" s="77"/>
      <c r="OFE62" s="77"/>
      <c r="OFF62" s="77"/>
      <c r="OFG62" s="77"/>
      <c r="OFH62" s="77"/>
      <c r="OFI62" s="77"/>
      <c r="OFJ62" s="74"/>
      <c r="OFK62" s="77"/>
      <c r="OFL62" s="77"/>
      <c r="OFM62" s="77"/>
      <c r="OFN62" s="77"/>
      <c r="OFO62" s="77"/>
      <c r="OFP62" s="77"/>
      <c r="OFQ62" s="77"/>
      <c r="OFR62" s="77"/>
      <c r="OFS62" s="77"/>
      <c r="OFT62" s="77"/>
      <c r="OFU62" s="77"/>
      <c r="OFV62" s="77"/>
      <c r="OFW62" s="77"/>
      <c r="OFX62" s="77"/>
      <c r="OFY62" s="74"/>
      <c r="OFZ62" s="77"/>
      <c r="OGA62" s="77"/>
      <c r="OGB62" s="77"/>
      <c r="OGC62" s="77"/>
      <c r="OGD62" s="77"/>
      <c r="OGE62" s="77"/>
      <c r="OGF62" s="77"/>
      <c r="OGG62" s="77"/>
      <c r="OGH62" s="77"/>
      <c r="OGI62" s="77"/>
      <c r="OGJ62" s="77"/>
      <c r="OGK62" s="77"/>
      <c r="OGL62" s="77"/>
      <c r="OGM62" s="77"/>
      <c r="OGN62" s="74"/>
      <c r="OGO62" s="77"/>
      <c r="OGP62" s="77"/>
      <c r="OGQ62" s="77"/>
      <c r="OGR62" s="77"/>
      <c r="OGS62" s="77"/>
      <c r="OGT62" s="77"/>
      <c r="OGU62" s="77"/>
      <c r="OGV62" s="77"/>
      <c r="OGW62" s="77"/>
      <c r="OGX62" s="77"/>
      <c r="OGY62" s="77"/>
      <c r="OGZ62" s="77"/>
      <c r="OHA62" s="77"/>
      <c r="OHB62" s="77"/>
      <c r="OHC62" s="74"/>
      <c r="OHD62" s="77"/>
      <c r="OHE62" s="77"/>
      <c r="OHF62" s="77"/>
      <c r="OHG62" s="77"/>
      <c r="OHH62" s="77"/>
      <c r="OHI62" s="77"/>
      <c r="OHJ62" s="77"/>
      <c r="OHK62" s="77"/>
      <c r="OHL62" s="77"/>
      <c r="OHM62" s="77"/>
      <c r="OHN62" s="77"/>
      <c r="OHO62" s="77"/>
      <c r="OHP62" s="77"/>
      <c r="OHQ62" s="77"/>
      <c r="OHR62" s="74"/>
      <c r="OHS62" s="77"/>
      <c r="OHT62" s="77"/>
      <c r="OHU62" s="77"/>
      <c r="OHV62" s="77"/>
      <c r="OHW62" s="77"/>
      <c r="OHX62" s="77"/>
      <c r="OHY62" s="77"/>
      <c r="OHZ62" s="77"/>
      <c r="OIA62" s="77"/>
      <c r="OIB62" s="77"/>
      <c r="OIC62" s="77"/>
      <c r="OID62" s="77"/>
      <c r="OIE62" s="77"/>
      <c r="OIF62" s="77"/>
      <c r="OIG62" s="74"/>
      <c r="OIH62" s="77"/>
      <c r="OII62" s="77"/>
      <c r="OIJ62" s="77"/>
      <c r="OIK62" s="77"/>
      <c r="OIL62" s="77"/>
      <c r="OIM62" s="77"/>
      <c r="OIN62" s="77"/>
      <c r="OIO62" s="77"/>
      <c r="OIP62" s="77"/>
      <c r="OIQ62" s="77"/>
      <c r="OIR62" s="77"/>
      <c r="OIS62" s="77"/>
      <c r="OIT62" s="77"/>
      <c r="OIU62" s="77"/>
      <c r="OIV62" s="74"/>
      <c r="OIW62" s="77"/>
      <c r="OIX62" s="77"/>
      <c r="OIY62" s="77"/>
      <c r="OIZ62" s="77"/>
      <c r="OJA62" s="77"/>
      <c r="OJB62" s="77"/>
      <c r="OJC62" s="77"/>
      <c r="OJD62" s="77"/>
      <c r="OJE62" s="77"/>
      <c r="OJF62" s="77"/>
      <c r="OJG62" s="77"/>
      <c r="OJH62" s="77"/>
      <c r="OJI62" s="77"/>
      <c r="OJJ62" s="77"/>
      <c r="OJK62" s="74"/>
      <c r="OJL62" s="77"/>
      <c r="OJM62" s="77"/>
      <c r="OJN62" s="77"/>
      <c r="OJO62" s="77"/>
      <c r="OJP62" s="77"/>
      <c r="OJQ62" s="77"/>
      <c r="OJR62" s="77"/>
      <c r="OJS62" s="77"/>
      <c r="OJT62" s="77"/>
      <c r="OJU62" s="77"/>
      <c r="OJV62" s="77"/>
      <c r="OJW62" s="77"/>
      <c r="OJX62" s="77"/>
      <c r="OJY62" s="77"/>
      <c r="OJZ62" s="74"/>
      <c r="OKA62" s="77"/>
      <c r="OKB62" s="77"/>
      <c r="OKC62" s="77"/>
      <c r="OKD62" s="77"/>
      <c r="OKE62" s="77"/>
      <c r="OKF62" s="77"/>
      <c r="OKG62" s="77"/>
      <c r="OKH62" s="77"/>
      <c r="OKI62" s="77"/>
      <c r="OKJ62" s="77"/>
      <c r="OKK62" s="77"/>
      <c r="OKL62" s="77"/>
      <c r="OKM62" s="77"/>
      <c r="OKN62" s="77"/>
      <c r="OKO62" s="74"/>
      <c r="OKP62" s="77"/>
      <c r="OKQ62" s="77"/>
      <c r="OKR62" s="77"/>
      <c r="OKS62" s="77"/>
      <c r="OKT62" s="77"/>
      <c r="OKU62" s="77"/>
      <c r="OKV62" s="77"/>
      <c r="OKW62" s="77"/>
      <c r="OKX62" s="77"/>
      <c r="OKY62" s="77"/>
      <c r="OKZ62" s="77"/>
      <c r="OLA62" s="77"/>
      <c r="OLB62" s="77"/>
      <c r="OLC62" s="77"/>
      <c r="OLD62" s="74"/>
      <c r="OLE62" s="77"/>
      <c r="OLF62" s="77"/>
      <c r="OLG62" s="77"/>
      <c r="OLH62" s="77"/>
      <c r="OLI62" s="77"/>
      <c r="OLJ62" s="77"/>
      <c r="OLK62" s="77"/>
      <c r="OLL62" s="77"/>
      <c r="OLM62" s="77"/>
      <c r="OLN62" s="77"/>
      <c r="OLO62" s="77"/>
      <c r="OLP62" s="77"/>
      <c r="OLQ62" s="77"/>
      <c r="OLR62" s="77"/>
      <c r="OLS62" s="74"/>
      <c r="OLT62" s="77"/>
      <c r="OLU62" s="77"/>
      <c r="OLV62" s="77"/>
      <c r="OLW62" s="77"/>
      <c r="OLX62" s="77"/>
      <c r="OLY62" s="77"/>
      <c r="OLZ62" s="77"/>
      <c r="OMA62" s="77"/>
      <c r="OMB62" s="77"/>
      <c r="OMC62" s="77"/>
      <c r="OMD62" s="77"/>
      <c r="OME62" s="77"/>
      <c r="OMF62" s="77"/>
      <c r="OMG62" s="77"/>
      <c r="OMH62" s="74"/>
      <c r="OMI62" s="77"/>
      <c r="OMJ62" s="77"/>
      <c r="OMK62" s="77"/>
      <c r="OML62" s="77"/>
      <c r="OMM62" s="77"/>
      <c r="OMN62" s="77"/>
      <c r="OMO62" s="77"/>
      <c r="OMP62" s="77"/>
      <c r="OMQ62" s="77"/>
      <c r="OMR62" s="77"/>
      <c r="OMS62" s="77"/>
      <c r="OMT62" s="77"/>
      <c r="OMU62" s="77"/>
      <c r="OMV62" s="77"/>
      <c r="OMW62" s="74"/>
      <c r="OMX62" s="77"/>
      <c r="OMY62" s="77"/>
      <c r="OMZ62" s="77"/>
      <c r="ONA62" s="77"/>
      <c r="ONB62" s="77"/>
      <c r="ONC62" s="77"/>
      <c r="OND62" s="77"/>
      <c r="ONE62" s="77"/>
      <c r="ONF62" s="77"/>
      <c r="ONG62" s="77"/>
      <c r="ONH62" s="77"/>
      <c r="ONI62" s="77"/>
      <c r="ONJ62" s="77"/>
      <c r="ONK62" s="77"/>
      <c r="ONL62" s="74"/>
      <c r="ONM62" s="77"/>
      <c r="ONN62" s="77"/>
      <c r="ONO62" s="77"/>
      <c r="ONP62" s="77"/>
      <c r="ONQ62" s="77"/>
      <c r="ONR62" s="77"/>
      <c r="ONS62" s="77"/>
      <c r="ONT62" s="77"/>
      <c r="ONU62" s="77"/>
      <c r="ONV62" s="77"/>
      <c r="ONW62" s="77"/>
      <c r="ONX62" s="77"/>
      <c r="ONY62" s="77"/>
      <c r="ONZ62" s="77"/>
      <c r="OOA62" s="74"/>
      <c r="OOB62" s="77"/>
      <c r="OOC62" s="77"/>
      <c r="OOD62" s="77"/>
      <c r="OOE62" s="77"/>
      <c r="OOF62" s="77"/>
      <c r="OOG62" s="77"/>
      <c r="OOH62" s="77"/>
      <c r="OOI62" s="77"/>
      <c r="OOJ62" s="77"/>
      <c r="OOK62" s="77"/>
      <c r="OOL62" s="77"/>
      <c r="OOM62" s="77"/>
      <c r="OON62" s="77"/>
      <c r="OOO62" s="77"/>
      <c r="OOP62" s="74"/>
      <c r="OOQ62" s="77"/>
      <c r="OOR62" s="77"/>
      <c r="OOS62" s="77"/>
      <c r="OOT62" s="77"/>
      <c r="OOU62" s="77"/>
      <c r="OOV62" s="77"/>
      <c r="OOW62" s="77"/>
      <c r="OOX62" s="77"/>
      <c r="OOY62" s="77"/>
      <c r="OOZ62" s="77"/>
      <c r="OPA62" s="77"/>
      <c r="OPB62" s="77"/>
      <c r="OPC62" s="77"/>
      <c r="OPD62" s="77"/>
      <c r="OPE62" s="74"/>
      <c r="OPF62" s="77"/>
      <c r="OPG62" s="77"/>
      <c r="OPH62" s="77"/>
      <c r="OPI62" s="77"/>
      <c r="OPJ62" s="77"/>
      <c r="OPK62" s="77"/>
      <c r="OPL62" s="77"/>
      <c r="OPM62" s="77"/>
      <c r="OPN62" s="77"/>
      <c r="OPO62" s="77"/>
      <c r="OPP62" s="77"/>
      <c r="OPQ62" s="77"/>
      <c r="OPR62" s="77"/>
      <c r="OPS62" s="77"/>
      <c r="OPT62" s="74"/>
      <c r="OPU62" s="77"/>
      <c r="OPV62" s="77"/>
      <c r="OPW62" s="77"/>
      <c r="OPX62" s="77"/>
      <c r="OPY62" s="77"/>
      <c r="OPZ62" s="77"/>
      <c r="OQA62" s="77"/>
      <c r="OQB62" s="77"/>
      <c r="OQC62" s="77"/>
      <c r="OQD62" s="77"/>
      <c r="OQE62" s="77"/>
      <c r="OQF62" s="77"/>
      <c r="OQG62" s="77"/>
      <c r="OQH62" s="77"/>
      <c r="OQI62" s="74"/>
      <c r="OQJ62" s="77"/>
      <c r="OQK62" s="77"/>
      <c r="OQL62" s="77"/>
      <c r="OQM62" s="77"/>
      <c r="OQN62" s="77"/>
      <c r="OQO62" s="77"/>
      <c r="OQP62" s="77"/>
      <c r="OQQ62" s="77"/>
      <c r="OQR62" s="77"/>
      <c r="OQS62" s="77"/>
      <c r="OQT62" s="77"/>
      <c r="OQU62" s="77"/>
      <c r="OQV62" s="77"/>
      <c r="OQW62" s="77"/>
      <c r="OQX62" s="74"/>
      <c r="OQY62" s="77"/>
      <c r="OQZ62" s="77"/>
      <c r="ORA62" s="77"/>
      <c r="ORB62" s="77"/>
      <c r="ORC62" s="77"/>
      <c r="ORD62" s="77"/>
      <c r="ORE62" s="77"/>
      <c r="ORF62" s="77"/>
      <c r="ORG62" s="77"/>
      <c r="ORH62" s="77"/>
      <c r="ORI62" s="77"/>
      <c r="ORJ62" s="77"/>
      <c r="ORK62" s="77"/>
      <c r="ORL62" s="77"/>
      <c r="ORM62" s="74"/>
      <c r="ORN62" s="77"/>
      <c r="ORO62" s="77"/>
      <c r="ORP62" s="77"/>
      <c r="ORQ62" s="77"/>
      <c r="ORR62" s="77"/>
      <c r="ORS62" s="77"/>
      <c r="ORT62" s="77"/>
      <c r="ORU62" s="77"/>
      <c r="ORV62" s="77"/>
      <c r="ORW62" s="77"/>
      <c r="ORX62" s="77"/>
      <c r="ORY62" s="77"/>
      <c r="ORZ62" s="77"/>
      <c r="OSA62" s="77"/>
      <c r="OSB62" s="74"/>
      <c r="OSC62" s="77"/>
      <c r="OSD62" s="77"/>
      <c r="OSE62" s="77"/>
      <c r="OSF62" s="77"/>
      <c r="OSG62" s="77"/>
      <c r="OSH62" s="77"/>
      <c r="OSI62" s="77"/>
      <c r="OSJ62" s="77"/>
      <c r="OSK62" s="77"/>
      <c r="OSL62" s="77"/>
      <c r="OSM62" s="77"/>
      <c r="OSN62" s="77"/>
      <c r="OSO62" s="77"/>
      <c r="OSP62" s="77"/>
      <c r="OSQ62" s="74"/>
      <c r="OSR62" s="77"/>
      <c r="OSS62" s="77"/>
      <c r="OST62" s="77"/>
      <c r="OSU62" s="77"/>
      <c r="OSV62" s="77"/>
      <c r="OSW62" s="77"/>
      <c r="OSX62" s="77"/>
      <c r="OSY62" s="77"/>
      <c r="OSZ62" s="77"/>
      <c r="OTA62" s="77"/>
      <c r="OTB62" s="77"/>
      <c r="OTC62" s="77"/>
      <c r="OTD62" s="77"/>
      <c r="OTE62" s="77"/>
      <c r="OTF62" s="74"/>
      <c r="OTG62" s="77"/>
      <c r="OTH62" s="77"/>
      <c r="OTI62" s="77"/>
      <c r="OTJ62" s="77"/>
      <c r="OTK62" s="77"/>
      <c r="OTL62" s="77"/>
      <c r="OTM62" s="77"/>
      <c r="OTN62" s="77"/>
      <c r="OTO62" s="77"/>
      <c r="OTP62" s="77"/>
      <c r="OTQ62" s="77"/>
      <c r="OTR62" s="77"/>
      <c r="OTS62" s="77"/>
      <c r="OTT62" s="77"/>
      <c r="OTU62" s="74"/>
      <c r="OTV62" s="77"/>
      <c r="OTW62" s="77"/>
      <c r="OTX62" s="77"/>
      <c r="OTY62" s="77"/>
      <c r="OTZ62" s="77"/>
      <c r="OUA62" s="77"/>
      <c r="OUB62" s="77"/>
      <c r="OUC62" s="77"/>
      <c r="OUD62" s="77"/>
      <c r="OUE62" s="77"/>
      <c r="OUF62" s="77"/>
      <c r="OUG62" s="77"/>
      <c r="OUH62" s="77"/>
      <c r="OUI62" s="77"/>
      <c r="OUJ62" s="74"/>
      <c r="OUK62" s="77"/>
      <c r="OUL62" s="77"/>
      <c r="OUM62" s="77"/>
      <c r="OUN62" s="77"/>
      <c r="OUO62" s="77"/>
      <c r="OUP62" s="77"/>
      <c r="OUQ62" s="77"/>
      <c r="OUR62" s="77"/>
      <c r="OUS62" s="77"/>
      <c r="OUT62" s="77"/>
      <c r="OUU62" s="77"/>
      <c r="OUV62" s="77"/>
      <c r="OUW62" s="77"/>
      <c r="OUX62" s="77"/>
      <c r="OUY62" s="74"/>
      <c r="OUZ62" s="77"/>
      <c r="OVA62" s="77"/>
      <c r="OVB62" s="77"/>
      <c r="OVC62" s="77"/>
      <c r="OVD62" s="77"/>
      <c r="OVE62" s="77"/>
      <c r="OVF62" s="77"/>
      <c r="OVG62" s="77"/>
      <c r="OVH62" s="77"/>
      <c r="OVI62" s="77"/>
      <c r="OVJ62" s="77"/>
      <c r="OVK62" s="77"/>
      <c r="OVL62" s="77"/>
      <c r="OVM62" s="77"/>
      <c r="OVN62" s="74"/>
      <c r="OVO62" s="77"/>
      <c r="OVP62" s="77"/>
      <c r="OVQ62" s="77"/>
      <c r="OVR62" s="77"/>
      <c r="OVS62" s="77"/>
      <c r="OVT62" s="77"/>
      <c r="OVU62" s="77"/>
      <c r="OVV62" s="77"/>
      <c r="OVW62" s="77"/>
      <c r="OVX62" s="77"/>
      <c r="OVY62" s="77"/>
      <c r="OVZ62" s="77"/>
      <c r="OWA62" s="77"/>
      <c r="OWB62" s="77"/>
      <c r="OWC62" s="74"/>
      <c r="OWD62" s="77"/>
      <c r="OWE62" s="77"/>
      <c r="OWF62" s="77"/>
      <c r="OWG62" s="77"/>
      <c r="OWH62" s="77"/>
      <c r="OWI62" s="77"/>
      <c r="OWJ62" s="77"/>
      <c r="OWK62" s="77"/>
      <c r="OWL62" s="77"/>
      <c r="OWM62" s="77"/>
      <c r="OWN62" s="77"/>
      <c r="OWO62" s="77"/>
      <c r="OWP62" s="77"/>
      <c r="OWQ62" s="77"/>
      <c r="OWR62" s="74"/>
      <c r="OWS62" s="77"/>
      <c r="OWT62" s="77"/>
      <c r="OWU62" s="77"/>
      <c r="OWV62" s="77"/>
      <c r="OWW62" s="77"/>
      <c r="OWX62" s="77"/>
      <c r="OWY62" s="77"/>
      <c r="OWZ62" s="77"/>
      <c r="OXA62" s="77"/>
      <c r="OXB62" s="77"/>
      <c r="OXC62" s="77"/>
      <c r="OXD62" s="77"/>
      <c r="OXE62" s="77"/>
      <c r="OXF62" s="77"/>
      <c r="OXG62" s="74"/>
      <c r="OXH62" s="77"/>
      <c r="OXI62" s="77"/>
      <c r="OXJ62" s="77"/>
      <c r="OXK62" s="77"/>
      <c r="OXL62" s="77"/>
      <c r="OXM62" s="77"/>
      <c r="OXN62" s="77"/>
      <c r="OXO62" s="77"/>
      <c r="OXP62" s="77"/>
      <c r="OXQ62" s="77"/>
      <c r="OXR62" s="77"/>
      <c r="OXS62" s="77"/>
      <c r="OXT62" s="77"/>
      <c r="OXU62" s="77"/>
      <c r="OXV62" s="74"/>
      <c r="OXW62" s="77"/>
      <c r="OXX62" s="77"/>
      <c r="OXY62" s="77"/>
      <c r="OXZ62" s="77"/>
      <c r="OYA62" s="77"/>
      <c r="OYB62" s="77"/>
      <c r="OYC62" s="77"/>
      <c r="OYD62" s="77"/>
      <c r="OYE62" s="77"/>
      <c r="OYF62" s="77"/>
      <c r="OYG62" s="77"/>
      <c r="OYH62" s="77"/>
      <c r="OYI62" s="77"/>
      <c r="OYJ62" s="77"/>
      <c r="OYK62" s="74"/>
      <c r="OYL62" s="77"/>
      <c r="OYM62" s="77"/>
      <c r="OYN62" s="77"/>
      <c r="OYO62" s="77"/>
      <c r="OYP62" s="77"/>
      <c r="OYQ62" s="77"/>
      <c r="OYR62" s="77"/>
      <c r="OYS62" s="77"/>
      <c r="OYT62" s="77"/>
      <c r="OYU62" s="77"/>
      <c r="OYV62" s="77"/>
      <c r="OYW62" s="77"/>
      <c r="OYX62" s="77"/>
      <c r="OYY62" s="77"/>
      <c r="OYZ62" s="74"/>
      <c r="OZA62" s="77"/>
      <c r="OZB62" s="77"/>
      <c r="OZC62" s="77"/>
      <c r="OZD62" s="77"/>
      <c r="OZE62" s="77"/>
      <c r="OZF62" s="77"/>
      <c r="OZG62" s="77"/>
      <c r="OZH62" s="77"/>
      <c r="OZI62" s="77"/>
      <c r="OZJ62" s="77"/>
      <c r="OZK62" s="77"/>
      <c r="OZL62" s="77"/>
      <c r="OZM62" s="77"/>
      <c r="OZN62" s="77"/>
      <c r="OZO62" s="74"/>
      <c r="OZP62" s="77"/>
      <c r="OZQ62" s="77"/>
      <c r="OZR62" s="77"/>
      <c r="OZS62" s="77"/>
      <c r="OZT62" s="77"/>
      <c r="OZU62" s="77"/>
      <c r="OZV62" s="77"/>
      <c r="OZW62" s="77"/>
      <c r="OZX62" s="77"/>
      <c r="OZY62" s="77"/>
      <c r="OZZ62" s="77"/>
      <c r="PAA62" s="77"/>
      <c r="PAB62" s="77"/>
      <c r="PAC62" s="77"/>
      <c r="PAD62" s="74"/>
      <c r="PAE62" s="77"/>
      <c r="PAF62" s="77"/>
      <c r="PAG62" s="77"/>
      <c r="PAH62" s="77"/>
      <c r="PAI62" s="77"/>
      <c r="PAJ62" s="77"/>
      <c r="PAK62" s="77"/>
      <c r="PAL62" s="77"/>
      <c r="PAM62" s="77"/>
      <c r="PAN62" s="77"/>
      <c r="PAO62" s="77"/>
      <c r="PAP62" s="77"/>
      <c r="PAQ62" s="77"/>
      <c r="PAR62" s="77"/>
      <c r="PAS62" s="74"/>
      <c r="PAT62" s="77"/>
      <c r="PAU62" s="77"/>
      <c r="PAV62" s="77"/>
      <c r="PAW62" s="77"/>
      <c r="PAX62" s="77"/>
      <c r="PAY62" s="77"/>
      <c r="PAZ62" s="77"/>
      <c r="PBA62" s="77"/>
      <c r="PBB62" s="77"/>
      <c r="PBC62" s="77"/>
      <c r="PBD62" s="77"/>
      <c r="PBE62" s="77"/>
      <c r="PBF62" s="77"/>
      <c r="PBG62" s="77"/>
      <c r="PBH62" s="74"/>
      <c r="PBI62" s="77"/>
      <c r="PBJ62" s="77"/>
      <c r="PBK62" s="77"/>
      <c r="PBL62" s="77"/>
      <c r="PBM62" s="77"/>
      <c r="PBN62" s="77"/>
      <c r="PBO62" s="77"/>
      <c r="PBP62" s="77"/>
      <c r="PBQ62" s="77"/>
      <c r="PBR62" s="77"/>
      <c r="PBS62" s="77"/>
      <c r="PBT62" s="77"/>
      <c r="PBU62" s="77"/>
      <c r="PBV62" s="77"/>
      <c r="PBW62" s="74"/>
      <c r="PBX62" s="77"/>
      <c r="PBY62" s="77"/>
      <c r="PBZ62" s="77"/>
      <c r="PCA62" s="77"/>
      <c r="PCB62" s="77"/>
      <c r="PCC62" s="77"/>
      <c r="PCD62" s="77"/>
      <c r="PCE62" s="77"/>
      <c r="PCF62" s="77"/>
      <c r="PCG62" s="77"/>
      <c r="PCH62" s="77"/>
      <c r="PCI62" s="77"/>
      <c r="PCJ62" s="77"/>
      <c r="PCK62" s="77"/>
      <c r="PCL62" s="74"/>
      <c r="PCM62" s="77"/>
      <c r="PCN62" s="77"/>
      <c r="PCO62" s="77"/>
      <c r="PCP62" s="77"/>
      <c r="PCQ62" s="77"/>
      <c r="PCR62" s="77"/>
      <c r="PCS62" s="77"/>
      <c r="PCT62" s="77"/>
      <c r="PCU62" s="77"/>
      <c r="PCV62" s="77"/>
      <c r="PCW62" s="77"/>
      <c r="PCX62" s="77"/>
      <c r="PCY62" s="77"/>
      <c r="PCZ62" s="77"/>
      <c r="PDA62" s="74"/>
      <c r="PDB62" s="77"/>
      <c r="PDC62" s="77"/>
      <c r="PDD62" s="77"/>
      <c r="PDE62" s="77"/>
      <c r="PDF62" s="77"/>
      <c r="PDG62" s="77"/>
      <c r="PDH62" s="77"/>
      <c r="PDI62" s="77"/>
      <c r="PDJ62" s="77"/>
      <c r="PDK62" s="77"/>
      <c r="PDL62" s="77"/>
      <c r="PDM62" s="77"/>
      <c r="PDN62" s="77"/>
      <c r="PDO62" s="77"/>
      <c r="PDP62" s="74"/>
      <c r="PDQ62" s="77"/>
      <c r="PDR62" s="77"/>
      <c r="PDS62" s="77"/>
      <c r="PDT62" s="77"/>
      <c r="PDU62" s="77"/>
      <c r="PDV62" s="77"/>
      <c r="PDW62" s="77"/>
      <c r="PDX62" s="77"/>
      <c r="PDY62" s="77"/>
      <c r="PDZ62" s="77"/>
      <c r="PEA62" s="77"/>
      <c r="PEB62" s="77"/>
      <c r="PEC62" s="77"/>
      <c r="PED62" s="77"/>
      <c r="PEE62" s="74"/>
      <c r="PEF62" s="77"/>
      <c r="PEG62" s="77"/>
      <c r="PEH62" s="77"/>
      <c r="PEI62" s="77"/>
      <c r="PEJ62" s="77"/>
      <c r="PEK62" s="77"/>
      <c r="PEL62" s="77"/>
      <c r="PEM62" s="77"/>
      <c r="PEN62" s="77"/>
      <c r="PEO62" s="77"/>
      <c r="PEP62" s="77"/>
      <c r="PEQ62" s="77"/>
      <c r="PER62" s="77"/>
      <c r="PES62" s="77"/>
      <c r="PET62" s="74"/>
      <c r="PEU62" s="77"/>
      <c r="PEV62" s="77"/>
      <c r="PEW62" s="77"/>
      <c r="PEX62" s="77"/>
      <c r="PEY62" s="77"/>
      <c r="PEZ62" s="77"/>
      <c r="PFA62" s="77"/>
      <c r="PFB62" s="77"/>
      <c r="PFC62" s="77"/>
      <c r="PFD62" s="77"/>
      <c r="PFE62" s="77"/>
      <c r="PFF62" s="77"/>
      <c r="PFG62" s="77"/>
      <c r="PFH62" s="77"/>
      <c r="PFI62" s="74"/>
      <c r="PFJ62" s="77"/>
      <c r="PFK62" s="77"/>
      <c r="PFL62" s="77"/>
      <c r="PFM62" s="77"/>
      <c r="PFN62" s="77"/>
      <c r="PFO62" s="77"/>
      <c r="PFP62" s="77"/>
      <c r="PFQ62" s="77"/>
      <c r="PFR62" s="77"/>
      <c r="PFS62" s="77"/>
      <c r="PFT62" s="77"/>
      <c r="PFU62" s="77"/>
      <c r="PFV62" s="77"/>
      <c r="PFW62" s="77"/>
      <c r="PFX62" s="74"/>
      <c r="PFY62" s="77"/>
      <c r="PFZ62" s="77"/>
      <c r="PGA62" s="77"/>
      <c r="PGB62" s="77"/>
      <c r="PGC62" s="77"/>
      <c r="PGD62" s="77"/>
      <c r="PGE62" s="77"/>
      <c r="PGF62" s="77"/>
      <c r="PGG62" s="77"/>
      <c r="PGH62" s="77"/>
      <c r="PGI62" s="77"/>
      <c r="PGJ62" s="77"/>
      <c r="PGK62" s="77"/>
      <c r="PGL62" s="77"/>
      <c r="PGM62" s="74"/>
      <c r="PGN62" s="77"/>
      <c r="PGO62" s="77"/>
      <c r="PGP62" s="77"/>
      <c r="PGQ62" s="77"/>
      <c r="PGR62" s="77"/>
      <c r="PGS62" s="77"/>
      <c r="PGT62" s="77"/>
      <c r="PGU62" s="77"/>
      <c r="PGV62" s="77"/>
      <c r="PGW62" s="77"/>
      <c r="PGX62" s="77"/>
      <c r="PGY62" s="77"/>
      <c r="PGZ62" s="77"/>
      <c r="PHA62" s="77"/>
      <c r="PHB62" s="74"/>
      <c r="PHC62" s="77"/>
      <c r="PHD62" s="77"/>
      <c r="PHE62" s="77"/>
      <c r="PHF62" s="77"/>
      <c r="PHG62" s="77"/>
      <c r="PHH62" s="77"/>
      <c r="PHI62" s="77"/>
      <c r="PHJ62" s="77"/>
      <c r="PHK62" s="77"/>
      <c r="PHL62" s="77"/>
      <c r="PHM62" s="77"/>
      <c r="PHN62" s="77"/>
      <c r="PHO62" s="77"/>
      <c r="PHP62" s="77"/>
      <c r="PHQ62" s="74"/>
      <c r="PHR62" s="77"/>
      <c r="PHS62" s="77"/>
      <c r="PHT62" s="77"/>
      <c r="PHU62" s="77"/>
      <c r="PHV62" s="77"/>
      <c r="PHW62" s="77"/>
      <c r="PHX62" s="77"/>
      <c r="PHY62" s="77"/>
      <c r="PHZ62" s="77"/>
      <c r="PIA62" s="77"/>
      <c r="PIB62" s="77"/>
      <c r="PIC62" s="77"/>
      <c r="PID62" s="77"/>
      <c r="PIE62" s="77"/>
      <c r="PIF62" s="74"/>
      <c r="PIG62" s="77"/>
      <c r="PIH62" s="77"/>
      <c r="PII62" s="77"/>
      <c r="PIJ62" s="77"/>
      <c r="PIK62" s="77"/>
      <c r="PIL62" s="77"/>
      <c r="PIM62" s="77"/>
      <c r="PIN62" s="77"/>
      <c r="PIO62" s="77"/>
      <c r="PIP62" s="77"/>
      <c r="PIQ62" s="77"/>
      <c r="PIR62" s="77"/>
      <c r="PIS62" s="77"/>
      <c r="PIT62" s="77"/>
      <c r="PIU62" s="74"/>
      <c r="PIV62" s="77"/>
      <c r="PIW62" s="77"/>
      <c r="PIX62" s="77"/>
      <c r="PIY62" s="77"/>
      <c r="PIZ62" s="77"/>
      <c r="PJA62" s="77"/>
      <c r="PJB62" s="77"/>
      <c r="PJC62" s="77"/>
      <c r="PJD62" s="77"/>
      <c r="PJE62" s="77"/>
      <c r="PJF62" s="77"/>
      <c r="PJG62" s="77"/>
      <c r="PJH62" s="77"/>
      <c r="PJI62" s="77"/>
      <c r="PJJ62" s="74"/>
      <c r="PJK62" s="77"/>
      <c r="PJL62" s="77"/>
      <c r="PJM62" s="77"/>
      <c r="PJN62" s="77"/>
      <c r="PJO62" s="77"/>
      <c r="PJP62" s="77"/>
      <c r="PJQ62" s="77"/>
      <c r="PJR62" s="77"/>
      <c r="PJS62" s="77"/>
      <c r="PJT62" s="77"/>
      <c r="PJU62" s="77"/>
      <c r="PJV62" s="77"/>
      <c r="PJW62" s="77"/>
      <c r="PJX62" s="77"/>
      <c r="PJY62" s="74"/>
      <c r="PJZ62" s="77"/>
      <c r="PKA62" s="77"/>
      <c r="PKB62" s="77"/>
      <c r="PKC62" s="77"/>
      <c r="PKD62" s="77"/>
      <c r="PKE62" s="77"/>
      <c r="PKF62" s="77"/>
      <c r="PKG62" s="77"/>
      <c r="PKH62" s="77"/>
      <c r="PKI62" s="77"/>
      <c r="PKJ62" s="77"/>
      <c r="PKK62" s="77"/>
      <c r="PKL62" s="77"/>
      <c r="PKM62" s="77"/>
      <c r="PKN62" s="74"/>
      <c r="PKO62" s="77"/>
      <c r="PKP62" s="77"/>
      <c r="PKQ62" s="77"/>
      <c r="PKR62" s="77"/>
      <c r="PKS62" s="77"/>
      <c r="PKT62" s="77"/>
      <c r="PKU62" s="77"/>
      <c r="PKV62" s="77"/>
      <c r="PKW62" s="77"/>
      <c r="PKX62" s="77"/>
      <c r="PKY62" s="77"/>
      <c r="PKZ62" s="77"/>
      <c r="PLA62" s="77"/>
      <c r="PLB62" s="77"/>
      <c r="PLC62" s="74"/>
      <c r="PLD62" s="77"/>
      <c r="PLE62" s="77"/>
      <c r="PLF62" s="77"/>
      <c r="PLG62" s="77"/>
      <c r="PLH62" s="77"/>
      <c r="PLI62" s="77"/>
      <c r="PLJ62" s="77"/>
      <c r="PLK62" s="77"/>
      <c r="PLL62" s="77"/>
      <c r="PLM62" s="77"/>
      <c r="PLN62" s="77"/>
      <c r="PLO62" s="77"/>
      <c r="PLP62" s="77"/>
      <c r="PLQ62" s="77"/>
      <c r="PLR62" s="74"/>
      <c r="PLS62" s="77"/>
      <c r="PLT62" s="77"/>
      <c r="PLU62" s="77"/>
      <c r="PLV62" s="77"/>
      <c r="PLW62" s="77"/>
      <c r="PLX62" s="77"/>
      <c r="PLY62" s="77"/>
      <c r="PLZ62" s="77"/>
      <c r="PMA62" s="77"/>
      <c r="PMB62" s="77"/>
      <c r="PMC62" s="77"/>
      <c r="PMD62" s="77"/>
      <c r="PME62" s="77"/>
      <c r="PMF62" s="77"/>
      <c r="PMG62" s="74"/>
      <c r="PMH62" s="77"/>
      <c r="PMI62" s="77"/>
      <c r="PMJ62" s="77"/>
      <c r="PMK62" s="77"/>
      <c r="PML62" s="77"/>
      <c r="PMM62" s="77"/>
      <c r="PMN62" s="77"/>
      <c r="PMO62" s="77"/>
      <c r="PMP62" s="77"/>
      <c r="PMQ62" s="77"/>
      <c r="PMR62" s="77"/>
      <c r="PMS62" s="77"/>
      <c r="PMT62" s="77"/>
      <c r="PMU62" s="77"/>
      <c r="PMV62" s="74"/>
      <c r="PMW62" s="77"/>
      <c r="PMX62" s="77"/>
      <c r="PMY62" s="77"/>
      <c r="PMZ62" s="77"/>
      <c r="PNA62" s="77"/>
      <c r="PNB62" s="77"/>
      <c r="PNC62" s="77"/>
      <c r="PND62" s="77"/>
      <c r="PNE62" s="77"/>
      <c r="PNF62" s="77"/>
      <c r="PNG62" s="77"/>
      <c r="PNH62" s="77"/>
      <c r="PNI62" s="77"/>
      <c r="PNJ62" s="77"/>
      <c r="PNK62" s="74"/>
      <c r="PNL62" s="77"/>
      <c r="PNM62" s="77"/>
      <c r="PNN62" s="77"/>
      <c r="PNO62" s="77"/>
      <c r="PNP62" s="77"/>
      <c r="PNQ62" s="77"/>
      <c r="PNR62" s="77"/>
      <c r="PNS62" s="77"/>
      <c r="PNT62" s="77"/>
      <c r="PNU62" s="77"/>
      <c r="PNV62" s="77"/>
      <c r="PNW62" s="77"/>
      <c r="PNX62" s="77"/>
      <c r="PNY62" s="77"/>
      <c r="PNZ62" s="74"/>
      <c r="POA62" s="77"/>
      <c r="POB62" s="77"/>
      <c r="POC62" s="77"/>
      <c r="POD62" s="77"/>
      <c r="POE62" s="77"/>
      <c r="POF62" s="77"/>
      <c r="POG62" s="77"/>
      <c r="POH62" s="77"/>
      <c r="POI62" s="77"/>
      <c r="POJ62" s="77"/>
      <c r="POK62" s="77"/>
      <c r="POL62" s="77"/>
      <c r="POM62" s="77"/>
      <c r="PON62" s="77"/>
      <c r="POO62" s="74"/>
      <c r="POP62" s="77"/>
      <c r="POQ62" s="77"/>
      <c r="POR62" s="77"/>
      <c r="POS62" s="77"/>
      <c r="POT62" s="77"/>
      <c r="POU62" s="77"/>
      <c r="POV62" s="77"/>
      <c r="POW62" s="77"/>
      <c r="POX62" s="77"/>
      <c r="POY62" s="77"/>
      <c r="POZ62" s="77"/>
      <c r="PPA62" s="77"/>
      <c r="PPB62" s="77"/>
      <c r="PPC62" s="77"/>
      <c r="PPD62" s="74"/>
      <c r="PPE62" s="77"/>
      <c r="PPF62" s="77"/>
      <c r="PPG62" s="77"/>
      <c r="PPH62" s="77"/>
      <c r="PPI62" s="77"/>
      <c r="PPJ62" s="77"/>
      <c r="PPK62" s="77"/>
      <c r="PPL62" s="77"/>
      <c r="PPM62" s="77"/>
      <c r="PPN62" s="77"/>
      <c r="PPO62" s="77"/>
      <c r="PPP62" s="77"/>
      <c r="PPQ62" s="77"/>
      <c r="PPR62" s="77"/>
      <c r="PPS62" s="74"/>
      <c r="PPT62" s="77"/>
      <c r="PPU62" s="77"/>
      <c r="PPV62" s="77"/>
      <c r="PPW62" s="77"/>
      <c r="PPX62" s="77"/>
      <c r="PPY62" s="77"/>
      <c r="PPZ62" s="77"/>
      <c r="PQA62" s="77"/>
      <c r="PQB62" s="77"/>
      <c r="PQC62" s="77"/>
      <c r="PQD62" s="77"/>
      <c r="PQE62" s="77"/>
      <c r="PQF62" s="77"/>
      <c r="PQG62" s="77"/>
      <c r="PQH62" s="74"/>
      <c r="PQI62" s="77"/>
      <c r="PQJ62" s="77"/>
      <c r="PQK62" s="77"/>
      <c r="PQL62" s="77"/>
      <c r="PQM62" s="77"/>
      <c r="PQN62" s="77"/>
      <c r="PQO62" s="77"/>
      <c r="PQP62" s="77"/>
      <c r="PQQ62" s="77"/>
      <c r="PQR62" s="77"/>
      <c r="PQS62" s="77"/>
      <c r="PQT62" s="77"/>
      <c r="PQU62" s="77"/>
      <c r="PQV62" s="77"/>
      <c r="PQW62" s="74"/>
      <c r="PQX62" s="77"/>
      <c r="PQY62" s="77"/>
      <c r="PQZ62" s="77"/>
      <c r="PRA62" s="77"/>
      <c r="PRB62" s="77"/>
      <c r="PRC62" s="77"/>
      <c r="PRD62" s="77"/>
      <c r="PRE62" s="77"/>
      <c r="PRF62" s="77"/>
      <c r="PRG62" s="77"/>
      <c r="PRH62" s="77"/>
      <c r="PRI62" s="77"/>
      <c r="PRJ62" s="77"/>
      <c r="PRK62" s="77"/>
      <c r="PRL62" s="74"/>
      <c r="PRM62" s="77"/>
      <c r="PRN62" s="77"/>
      <c r="PRO62" s="77"/>
      <c r="PRP62" s="77"/>
      <c r="PRQ62" s="77"/>
      <c r="PRR62" s="77"/>
      <c r="PRS62" s="77"/>
      <c r="PRT62" s="77"/>
      <c r="PRU62" s="77"/>
      <c r="PRV62" s="77"/>
      <c r="PRW62" s="77"/>
      <c r="PRX62" s="77"/>
      <c r="PRY62" s="77"/>
      <c r="PRZ62" s="77"/>
      <c r="PSA62" s="74"/>
      <c r="PSB62" s="77"/>
      <c r="PSC62" s="77"/>
      <c r="PSD62" s="77"/>
      <c r="PSE62" s="77"/>
      <c r="PSF62" s="77"/>
      <c r="PSG62" s="77"/>
      <c r="PSH62" s="77"/>
      <c r="PSI62" s="77"/>
      <c r="PSJ62" s="77"/>
      <c r="PSK62" s="77"/>
      <c r="PSL62" s="77"/>
      <c r="PSM62" s="77"/>
      <c r="PSN62" s="77"/>
      <c r="PSO62" s="77"/>
      <c r="PSP62" s="74"/>
      <c r="PSQ62" s="77"/>
      <c r="PSR62" s="77"/>
      <c r="PSS62" s="77"/>
      <c r="PST62" s="77"/>
      <c r="PSU62" s="77"/>
      <c r="PSV62" s="77"/>
      <c r="PSW62" s="77"/>
      <c r="PSX62" s="77"/>
      <c r="PSY62" s="77"/>
      <c r="PSZ62" s="77"/>
      <c r="PTA62" s="77"/>
      <c r="PTB62" s="77"/>
      <c r="PTC62" s="77"/>
      <c r="PTD62" s="77"/>
      <c r="PTE62" s="74"/>
      <c r="PTF62" s="77"/>
      <c r="PTG62" s="77"/>
      <c r="PTH62" s="77"/>
      <c r="PTI62" s="77"/>
      <c r="PTJ62" s="77"/>
      <c r="PTK62" s="77"/>
      <c r="PTL62" s="77"/>
      <c r="PTM62" s="77"/>
      <c r="PTN62" s="77"/>
      <c r="PTO62" s="77"/>
      <c r="PTP62" s="77"/>
      <c r="PTQ62" s="77"/>
      <c r="PTR62" s="77"/>
      <c r="PTS62" s="77"/>
      <c r="PTT62" s="74"/>
      <c r="PTU62" s="77"/>
      <c r="PTV62" s="77"/>
      <c r="PTW62" s="77"/>
      <c r="PTX62" s="77"/>
      <c r="PTY62" s="77"/>
      <c r="PTZ62" s="77"/>
      <c r="PUA62" s="77"/>
      <c r="PUB62" s="77"/>
      <c r="PUC62" s="77"/>
      <c r="PUD62" s="77"/>
      <c r="PUE62" s="77"/>
      <c r="PUF62" s="77"/>
      <c r="PUG62" s="77"/>
      <c r="PUH62" s="77"/>
      <c r="PUI62" s="74"/>
      <c r="PUJ62" s="77"/>
      <c r="PUK62" s="77"/>
      <c r="PUL62" s="77"/>
      <c r="PUM62" s="77"/>
      <c r="PUN62" s="77"/>
      <c r="PUO62" s="77"/>
      <c r="PUP62" s="77"/>
      <c r="PUQ62" s="77"/>
      <c r="PUR62" s="77"/>
      <c r="PUS62" s="77"/>
      <c r="PUT62" s="77"/>
      <c r="PUU62" s="77"/>
      <c r="PUV62" s="77"/>
      <c r="PUW62" s="77"/>
      <c r="PUX62" s="74"/>
      <c r="PUY62" s="77"/>
      <c r="PUZ62" s="77"/>
      <c r="PVA62" s="77"/>
      <c r="PVB62" s="77"/>
      <c r="PVC62" s="77"/>
      <c r="PVD62" s="77"/>
      <c r="PVE62" s="77"/>
      <c r="PVF62" s="77"/>
      <c r="PVG62" s="77"/>
      <c r="PVH62" s="77"/>
      <c r="PVI62" s="77"/>
      <c r="PVJ62" s="77"/>
      <c r="PVK62" s="77"/>
      <c r="PVL62" s="77"/>
      <c r="PVM62" s="74"/>
      <c r="PVN62" s="77"/>
      <c r="PVO62" s="77"/>
      <c r="PVP62" s="77"/>
      <c r="PVQ62" s="77"/>
      <c r="PVR62" s="77"/>
      <c r="PVS62" s="77"/>
      <c r="PVT62" s="77"/>
      <c r="PVU62" s="77"/>
      <c r="PVV62" s="77"/>
      <c r="PVW62" s="77"/>
      <c r="PVX62" s="77"/>
      <c r="PVY62" s="77"/>
      <c r="PVZ62" s="77"/>
      <c r="PWA62" s="77"/>
      <c r="PWB62" s="74"/>
      <c r="PWC62" s="77"/>
      <c r="PWD62" s="77"/>
      <c r="PWE62" s="77"/>
      <c r="PWF62" s="77"/>
      <c r="PWG62" s="77"/>
      <c r="PWH62" s="77"/>
      <c r="PWI62" s="77"/>
      <c r="PWJ62" s="77"/>
      <c r="PWK62" s="77"/>
      <c r="PWL62" s="77"/>
      <c r="PWM62" s="77"/>
      <c r="PWN62" s="77"/>
      <c r="PWO62" s="77"/>
      <c r="PWP62" s="77"/>
      <c r="PWQ62" s="74"/>
      <c r="PWR62" s="77"/>
      <c r="PWS62" s="77"/>
      <c r="PWT62" s="77"/>
      <c r="PWU62" s="77"/>
      <c r="PWV62" s="77"/>
      <c r="PWW62" s="77"/>
      <c r="PWX62" s="77"/>
      <c r="PWY62" s="77"/>
      <c r="PWZ62" s="77"/>
      <c r="PXA62" s="77"/>
      <c r="PXB62" s="77"/>
      <c r="PXC62" s="77"/>
      <c r="PXD62" s="77"/>
      <c r="PXE62" s="77"/>
      <c r="PXF62" s="74"/>
      <c r="PXG62" s="77"/>
      <c r="PXH62" s="77"/>
      <c r="PXI62" s="77"/>
      <c r="PXJ62" s="77"/>
      <c r="PXK62" s="77"/>
      <c r="PXL62" s="77"/>
      <c r="PXM62" s="77"/>
      <c r="PXN62" s="77"/>
      <c r="PXO62" s="77"/>
      <c r="PXP62" s="77"/>
      <c r="PXQ62" s="77"/>
      <c r="PXR62" s="77"/>
      <c r="PXS62" s="77"/>
      <c r="PXT62" s="77"/>
      <c r="PXU62" s="74"/>
      <c r="PXV62" s="77"/>
      <c r="PXW62" s="77"/>
      <c r="PXX62" s="77"/>
      <c r="PXY62" s="77"/>
      <c r="PXZ62" s="77"/>
      <c r="PYA62" s="77"/>
      <c r="PYB62" s="77"/>
      <c r="PYC62" s="77"/>
      <c r="PYD62" s="77"/>
      <c r="PYE62" s="77"/>
      <c r="PYF62" s="77"/>
      <c r="PYG62" s="77"/>
      <c r="PYH62" s="77"/>
      <c r="PYI62" s="77"/>
      <c r="PYJ62" s="74"/>
      <c r="PYK62" s="77"/>
      <c r="PYL62" s="77"/>
      <c r="PYM62" s="77"/>
      <c r="PYN62" s="77"/>
      <c r="PYO62" s="77"/>
      <c r="PYP62" s="77"/>
      <c r="PYQ62" s="77"/>
      <c r="PYR62" s="77"/>
      <c r="PYS62" s="77"/>
      <c r="PYT62" s="77"/>
      <c r="PYU62" s="77"/>
      <c r="PYV62" s="77"/>
      <c r="PYW62" s="77"/>
      <c r="PYX62" s="77"/>
      <c r="PYY62" s="74"/>
      <c r="PYZ62" s="77"/>
      <c r="PZA62" s="77"/>
      <c r="PZB62" s="77"/>
      <c r="PZC62" s="77"/>
      <c r="PZD62" s="77"/>
      <c r="PZE62" s="77"/>
      <c r="PZF62" s="77"/>
      <c r="PZG62" s="77"/>
      <c r="PZH62" s="77"/>
      <c r="PZI62" s="77"/>
      <c r="PZJ62" s="77"/>
      <c r="PZK62" s="77"/>
      <c r="PZL62" s="77"/>
      <c r="PZM62" s="77"/>
      <c r="PZN62" s="74"/>
      <c r="PZO62" s="77"/>
      <c r="PZP62" s="77"/>
      <c r="PZQ62" s="77"/>
      <c r="PZR62" s="77"/>
      <c r="PZS62" s="77"/>
      <c r="PZT62" s="77"/>
      <c r="PZU62" s="77"/>
      <c r="PZV62" s="77"/>
      <c r="PZW62" s="77"/>
      <c r="PZX62" s="77"/>
      <c r="PZY62" s="77"/>
      <c r="PZZ62" s="77"/>
      <c r="QAA62" s="77"/>
      <c r="QAB62" s="77"/>
      <c r="QAC62" s="74"/>
      <c r="QAD62" s="77"/>
      <c r="QAE62" s="77"/>
      <c r="QAF62" s="77"/>
      <c r="QAG62" s="77"/>
      <c r="QAH62" s="77"/>
      <c r="QAI62" s="77"/>
      <c r="QAJ62" s="77"/>
      <c r="QAK62" s="77"/>
      <c r="QAL62" s="77"/>
      <c r="QAM62" s="77"/>
      <c r="QAN62" s="77"/>
      <c r="QAO62" s="77"/>
      <c r="QAP62" s="77"/>
      <c r="QAQ62" s="77"/>
      <c r="QAR62" s="74"/>
      <c r="QAS62" s="77"/>
      <c r="QAT62" s="77"/>
      <c r="QAU62" s="77"/>
      <c r="QAV62" s="77"/>
      <c r="QAW62" s="77"/>
      <c r="QAX62" s="77"/>
      <c r="QAY62" s="77"/>
      <c r="QAZ62" s="77"/>
      <c r="QBA62" s="77"/>
      <c r="QBB62" s="77"/>
      <c r="QBC62" s="77"/>
      <c r="QBD62" s="77"/>
      <c r="QBE62" s="77"/>
      <c r="QBF62" s="77"/>
      <c r="QBG62" s="74"/>
      <c r="QBH62" s="77"/>
      <c r="QBI62" s="77"/>
      <c r="QBJ62" s="77"/>
      <c r="QBK62" s="77"/>
      <c r="QBL62" s="77"/>
      <c r="QBM62" s="77"/>
      <c r="QBN62" s="77"/>
      <c r="QBO62" s="77"/>
      <c r="QBP62" s="77"/>
      <c r="QBQ62" s="77"/>
      <c r="QBR62" s="77"/>
      <c r="QBS62" s="77"/>
      <c r="QBT62" s="77"/>
      <c r="QBU62" s="77"/>
      <c r="QBV62" s="74"/>
      <c r="QBW62" s="77"/>
      <c r="QBX62" s="77"/>
      <c r="QBY62" s="77"/>
      <c r="QBZ62" s="77"/>
      <c r="QCA62" s="77"/>
      <c r="QCB62" s="77"/>
      <c r="QCC62" s="77"/>
      <c r="QCD62" s="77"/>
      <c r="QCE62" s="77"/>
      <c r="QCF62" s="77"/>
      <c r="QCG62" s="77"/>
      <c r="QCH62" s="77"/>
      <c r="QCI62" s="77"/>
      <c r="QCJ62" s="77"/>
      <c r="QCK62" s="74"/>
      <c r="QCL62" s="77"/>
      <c r="QCM62" s="77"/>
      <c r="QCN62" s="77"/>
      <c r="QCO62" s="77"/>
      <c r="QCP62" s="77"/>
      <c r="QCQ62" s="77"/>
      <c r="QCR62" s="77"/>
      <c r="QCS62" s="77"/>
      <c r="QCT62" s="77"/>
      <c r="QCU62" s="77"/>
      <c r="QCV62" s="77"/>
      <c r="QCW62" s="77"/>
      <c r="QCX62" s="77"/>
      <c r="QCY62" s="77"/>
      <c r="QCZ62" s="74"/>
      <c r="QDA62" s="77"/>
      <c r="QDB62" s="77"/>
      <c r="QDC62" s="77"/>
      <c r="QDD62" s="77"/>
      <c r="QDE62" s="77"/>
      <c r="QDF62" s="77"/>
      <c r="QDG62" s="77"/>
      <c r="QDH62" s="77"/>
      <c r="QDI62" s="77"/>
      <c r="QDJ62" s="77"/>
      <c r="QDK62" s="77"/>
      <c r="QDL62" s="77"/>
      <c r="QDM62" s="77"/>
      <c r="QDN62" s="77"/>
      <c r="QDO62" s="74"/>
      <c r="QDP62" s="77"/>
      <c r="QDQ62" s="77"/>
      <c r="QDR62" s="77"/>
      <c r="QDS62" s="77"/>
      <c r="QDT62" s="77"/>
      <c r="QDU62" s="77"/>
      <c r="QDV62" s="77"/>
      <c r="QDW62" s="77"/>
      <c r="QDX62" s="77"/>
      <c r="QDY62" s="77"/>
      <c r="QDZ62" s="77"/>
      <c r="QEA62" s="77"/>
      <c r="QEB62" s="77"/>
      <c r="QEC62" s="77"/>
      <c r="QED62" s="74"/>
      <c r="QEE62" s="77"/>
      <c r="QEF62" s="77"/>
      <c r="QEG62" s="77"/>
      <c r="QEH62" s="77"/>
      <c r="QEI62" s="77"/>
      <c r="QEJ62" s="77"/>
      <c r="QEK62" s="77"/>
      <c r="QEL62" s="77"/>
      <c r="QEM62" s="77"/>
      <c r="QEN62" s="77"/>
      <c r="QEO62" s="77"/>
      <c r="QEP62" s="77"/>
      <c r="QEQ62" s="77"/>
      <c r="QER62" s="77"/>
      <c r="QES62" s="74"/>
      <c r="QET62" s="77"/>
      <c r="QEU62" s="77"/>
      <c r="QEV62" s="77"/>
      <c r="QEW62" s="77"/>
      <c r="QEX62" s="77"/>
      <c r="QEY62" s="77"/>
      <c r="QEZ62" s="77"/>
      <c r="QFA62" s="77"/>
      <c r="QFB62" s="77"/>
      <c r="QFC62" s="77"/>
      <c r="QFD62" s="77"/>
      <c r="QFE62" s="77"/>
      <c r="QFF62" s="77"/>
      <c r="QFG62" s="77"/>
      <c r="QFH62" s="74"/>
      <c r="QFI62" s="77"/>
      <c r="QFJ62" s="77"/>
      <c r="QFK62" s="77"/>
      <c r="QFL62" s="77"/>
      <c r="QFM62" s="77"/>
      <c r="QFN62" s="77"/>
      <c r="QFO62" s="77"/>
      <c r="QFP62" s="77"/>
      <c r="QFQ62" s="77"/>
      <c r="QFR62" s="77"/>
      <c r="QFS62" s="77"/>
      <c r="QFT62" s="77"/>
      <c r="QFU62" s="77"/>
      <c r="QFV62" s="77"/>
      <c r="QFW62" s="74"/>
      <c r="QFX62" s="77"/>
      <c r="QFY62" s="77"/>
      <c r="QFZ62" s="77"/>
      <c r="QGA62" s="77"/>
      <c r="QGB62" s="77"/>
      <c r="QGC62" s="77"/>
      <c r="QGD62" s="77"/>
      <c r="QGE62" s="77"/>
      <c r="QGF62" s="77"/>
      <c r="QGG62" s="77"/>
      <c r="QGH62" s="77"/>
      <c r="QGI62" s="77"/>
      <c r="QGJ62" s="77"/>
      <c r="QGK62" s="77"/>
      <c r="QGL62" s="74"/>
      <c r="QGM62" s="77"/>
      <c r="QGN62" s="77"/>
      <c r="QGO62" s="77"/>
      <c r="QGP62" s="77"/>
      <c r="QGQ62" s="77"/>
      <c r="QGR62" s="77"/>
      <c r="QGS62" s="77"/>
      <c r="QGT62" s="77"/>
      <c r="QGU62" s="77"/>
      <c r="QGV62" s="77"/>
      <c r="QGW62" s="77"/>
      <c r="QGX62" s="77"/>
      <c r="QGY62" s="77"/>
      <c r="QGZ62" s="77"/>
      <c r="QHA62" s="74"/>
      <c r="QHB62" s="77"/>
      <c r="QHC62" s="77"/>
      <c r="QHD62" s="77"/>
      <c r="QHE62" s="77"/>
      <c r="QHF62" s="77"/>
      <c r="QHG62" s="77"/>
      <c r="QHH62" s="77"/>
      <c r="QHI62" s="77"/>
      <c r="QHJ62" s="77"/>
      <c r="QHK62" s="77"/>
      <c r="QHL62" s="77"/>
      <c r="QHM62" s="77"/>
      <c r="QHN62" s="77"/>
      <c r="QHO62" s="77"/>
      <c r="QHP62" s="74"/>
      <c r="QHQ62" s="77"/>
      <c r="QHR62" s="77"/>
      <c r="QHS62" s="77"/>
      <c r="QHT62" s="77"/>
      <c r="QHU62" s="77"/>
      <c r="QHV62" s="77"/>
      <c r="QHW62" s="77"/>
      <c r="QHX62" s="77"/>
      <c r="QHY62" s="77"/>
      <c r="QHZ62" s="77"/>
      <c r="QIA62" s="77"/>
      <c r="QIB62" s="77"/>
      <c r="QIC62" s="77"/>
      <c r="QID62" s="77"/>
      <c r="QIE62" s="74"/>
      <c r="QIF62" s="77"/>
      <c r="QIG62" s="77"/>
      <c r="QIH62" s="77"/>
      <c r="QII62" s="77"/>
      <c r="QIJ62" s="77"/>
      <c r="QIK62" s="77"/>
      <c r="QIL62" s="77"/>
      <c r="QIM62" s="77"/>
      <c r="QIN62" s="77"/>
      <c r="QIO62" s="77"/>
      <c r="QIP62" s="77"/>
      <c r="QIQ62" s="77"/>
      <c r="QIR62" s="77"/>
      <c r="QIS62" s="77"/>
      <c r="QIT62" s="74"/>
      <c r="QIU62" s="77"/>
      <c r="QIV62" s="77"/>
      <c r="QIW62" s="77"/>
      <c r="QIX62" s="77"/>
      <c r="QIY62" s="77"/>
      <c r="QIZ62" s="77"/>
      <c r="QJA62" s="77"/>
      <c r="QJB62" s="77"/>
      <c r="QJC62" s="77"/>
      <c r="QJD62" s="77"/>
      <c r="QJE62" s="77"/>
      <c r="QJF62" s="77"/>
      <c r="QJG62" s="77"/>
      <c r="QJH62" s="77"/>
      <c r="QJI62" s="74"/>
      <c r="QJJ62" s="77"/>
      <c r="QJK62" s="77"/>
      <c r="QJL62" s="77"/>
      <c r="QJM62" s="77"/>
      <c r="QJN62" s="77"/>
      <c r="QJO62" s="77"/>
      <c r="QJP62" s="77"/>
      <c r="QJQ62" s="77"/>
      <c r="QJR62" s="77"/>
      <c r="QJS62" s="77"/>
      <c r="QJT62" s="77"/>
      <c r="QJU62" s="77"/>
      <c r="QJV62" s="77"/>
      <c r="QJW62" s="77"/>
      <c r="QJX62" s="74"/>
      <c r="QJY62" s="77"/>
      <c r="QJZ62" s="77"/>
      <c r="QKA62" s="77"/>
      <c r="QKB62" s="77"/>
      <c r="QKC62" s="77"/>
      <c r="QKD62" s="77"/>
      <c r="QKE62" s="77"/>
      <c r="QKF62" s="77"/>
      <c r="QKG62" s="77"/>
      <c r="QKH62" s="77"/>
      <c r="QKI62" s="77"/>
      <c r="QKJ62" s="77"/>
      <c r="QKK62" s="77"/>
      <c r="QKL62" s="77"/>
      <c r="QKM62" s="74"/>
      <c r="QKN62" s="77"/>
      <c r="QKO62" s="77"/>
      <c r="QKP62" s="77"/>
      <c r="QKQ62" s="77"/>
      <c r="QKR62" s="77"/>
      <c r="QKS62" s="77"/>
      <c r="QKT62" s="77"/>
      <c r="QKU62" s="77"/>
      <c r="QKV62" s="77"/>
      <c r="QKW62" s="77"/>
      <c r="QKX62" s="77"/>
      <c r="QKY62" s="77"/>
      <c r="QKZ62" s="77"/>
      <c r="QLA62" s="77"/>
      <c r="QLB62" s="74"/>
      <c r="QLC62" s="77"/>
      <c r="QLD62" s="77"/>
      <c r="QLE62" s="77"/>
      <c r="QLF62" s="77"/>
      <c r="QLG62" s="77"/>
      <c r="QLH62" s="77"/>
      <c r="QLI62" s="77"/>
      <c r="QLJ62" s="77"/>
      <c r="QLK62" s="77"/>
      <c r="QLL62" s="77"/>
      <c r="QLM62" s="77"/>
      <c r="QLN62" s="77"/>
      <c r="QLO62" s="77"/>
      <c r="QLP62" s="77"/>
      <c r="QLQ62" s="74"/>
      <c r="QLR62" s="77"/>
      <c r="QLS62" s="77"/>
      <c r="QLT62" s="77"/>
      <c r="QLU62" s="77"/>
      <c r="QLV62" s="77"/>
      <c r="QLW62" s="77"/>
      <c r="QLX62" s="77"/>
      <c r="QLY62" s="77"/>
      <c r="QLZ62" s="77"/>
      <c r="QMA62" s="77"/>
      <c r="QMB62" s="77"/>
      <c r="QMC62" s="77"/>
      <c r="QMD62" s="77"/>
      <c r="QME62" s="77"/>
      <c r="QMF62" s="74"/>
      <c r="QMG62" s="77"/>
      <c r="QMH62" s="77"/>
      <c r="QMI62" s="77"/>
      <c r="QMJ62" s="77"/>
      <c r="QMK62" s="77"/>
      <c r="QML62" s="77"/>
      <c r="QMM62" s="77"/>
      <c r="QMN62" s="77"/>
      <c r="QMO62" s="77"/>
      <c r="QMP62" s="77"/>
      <c r="QMQ62" s="77"/>
      <c r="QMR62" s="77"/>
      <c r="QMS62" s="77"/>
      <c r="QMT62" s="77"/>
      <c r="QMU62" s="74"/>
      <c r="QMV62" s="77"/>
      <c r="QMW62" s="77"/>
      <c r="QMX62" s="77"/>
      <c r="QMY62" s="77"/>
      <c r="QMZ62" s="77"/>
      <c r="QNA62" s="77"/>
      <c r="QNB62" s="77"/>
      <c r="QNC62" s="77"/>
      <c r="QND62" s="77"/>
      <c r="QNE62" s="77"/>
      <c r="QNF62" s="77"/>
      <c r="QNG62" s="77"/>
      <c r="QNH62" s="77"/>
      <c r="QNI62" s="77"/>
      <c r="QNJ62" s="74"/>
      <c r="QNK62" s="77"/>
      <c r="QNL62" s="77"/>
      <c r="QNM62" s="77"/>
      <c r="QNN62" s="77"/>
      <c r="QNO62" s="77"/>
      <c r="QNP62" s="77"/>
      <c r="QNQ62" s="77"/>
      <c r="QNR62" s="77"/>
      <c r="QNS62" s="77"/>
      <c r="QNT62" s="77"/>
      <c r="QNU62" s="77"/>
      <c r="QNV62" s="77"/>
      <c r="QNW62" s="77"/>
      <c r="QNX62" s="77"/>
      <c r="QNY62" s="74"/>
      <c r="QNZ62" s="77"/>
      <c r="QOA62" s="77"/>
      <c r="QOB62" s="77"/>
      <c r="QOC62" s="77"/>
      <c r="QOD62" s="77"/>
      <c r="QOE62" s="77"/>
      <c r="QOF62" s="77"/>
      <c r="QOG62" s="77"/>
      <c r="QOH62" s="77"/>
      <c r="QOI62" s="77"/>
      <c r="QOJ62" s="77"/>
      <c r="QOK62" s="77"/>
      <c r="QOL62" s="77"/>
      <c r="QOM62" s="77"/>
      <c r="QON62" s="74"/>
      <c r="QOO62" s="77"/>
      <c r="QOP62" s="77"/>
      <c r="QOQ62" s="77"/>
      <c r="QOR62" s="77"/>
      <c r="QOS62" s="77"/>
      <c r="QOT62" s="77"/>
      <c r="QOU62" s="77"/>
      <c r="QOV62" s="77"/>
      <c r="QOW62" s="77"/>
      <c r="QOX62" s="77"/>
      <c r="QOY62" s="77"/>
      <c r="QOZ62" s="77"/>
      <c r="QPA62" s="77"/>
      <c r="QPB62" s="77"/>
      <c r="QPC62" s="74"/>
      <c r="QPD62" s="77"/>
      <c r="QPE62" s="77"/>
      <c r="QPF62" s="77"/>
      <c r="QPG62" s="77"/>
      <c r="QPH62" s="77"/>
      <c r="QPI62" s="77"/>
      <c r="QPJ62" s="77"/>
      <c r="QPK62" s="77"/>
      <c r="QPL62" s="77"/>
      <c r="QPM62" s="77"/>
      <c r="QPN62" s="77"/>
      <c r="QPO62" s="77"/>
      <c r="QPP62" s="77"/>
      <c r="QPQ62" s="77"/>
      <c r="QPR62" s="74"/>
      <c r="QPS62" s="77"/>
      <c r="QPT62" s="77"/>
      <c r="QPU62" s="77"/>
      <c r="QPV62" s="77"/>
      <c r="QPW62" s="77"/>
      <c r="QPX62" s="77"/>
      <c r="QPY62" s="77"/>
      <c r="QPZ62" s="77"/>
      <c r="QQA62" s="77"/>
      <c r="QQB62" s="77"/>
      <c r="QQC62" s="77"/>
      <c r="QQD62" s="77"/>
      <c r="QQE62" s="77"/>
      <c r="QQF62" s="77"/>
      <c r="QQG62" s="74"/>
      <c r="QQH62" s="77"/>
      <c r="QQI62" s="77"/>
      <c r="QQJ62" s="77"/>
      <c r="QQK62" s="77"/>
      <c r="QQL62" s="77"/>
      <c r="QQM62" s="77"/>
      <c r="QQN62" s="77"/>
      <c r="QQO62" s="77"/>
      <c r="QQP62" s="77"/>
      <c r="QQQ62" s="77"/>
      <c r="QQR62" s="77"/>
      <c r="QQS62" s="77"/>
      <c r="QQT62" s="77"/>
      <c r="QQU62" s="77"/>
      <c r="QQV62" s="74"/>
      <c r="QQW62" s="77"/>
      <c r="QQX62" s="77"/>
      <c r="QQY62" s="77"/>
      <c r="QQZ62" s="77"/>
      <c r="QRA62" s="77"/>
      <c r="QRB62" s="77"/>
      <c r="QRC62" s="77"/>
      <c r="QRD62" s="77"/>
      <c r="QRE62" s="77"/>
      <c r="QRF62" s="77"/>
      <c r="QRG62" s="77"/>
      <c r="QRH62" s="77"/>
      <c r="QRI62" s="77"/>
      <c r="QRJ62" s="77"/>
      <c r="QRK62" s="74"/>
      <c r="QRL62" s="77"/>
      <c r="QRM62" s="77"/>
      <c r="QRN62" s="77"/>
      <c r="QRO62" s="77"/>
      <c r="QRP62" s="77"/>
      <c r="QRQ62" s="77"/>
      <c r="QRR62" s="77"/>
      <c r="QRS62" s="77"/>
      <c r="QRT62" s="77"/>
      <c r="QRU62" s="77"/>
      <c r="QRV62" s="77"/>
      <c r="QRW62" s="77"/>
      <c r="QRX62" s="77"/>
      <c r="QRY62" s="77"/>
      <c r="QRZ62" s="74"/>
      <c r="QSA62" s="77"/>
      <c r="QSB62" s="77"/>
      <c r="QSC62" s="77"/>
      <c r="QSD62" s="77"/>
      <c r="QSE62" s="77"/>
      <c r="QSF62" s="77"/>
      <c r="QSG62" s="77"/>
      <c r="QSH62" s="77"/>
      <c r="QSI62" s="77"/>
      <c r="QSJ62" s="77"/>
      <c r="QSK62" s="77"/>
      <c r="QSL62" s="77"/>
      <c r="QSM62" s="77"/>
      <c r="QSN62" s="77"/>
      <c r="QSO62" s="74"/>
      <c r="QSP62" s="77"/>
      <c r="QSQ62" s="77"/>
      <c r="QSR62" s="77"/>
      <c r="QSS62" s="77"/>
      <c r="QST62" s="77"/>
      <c r="QSU62" s="77"/>
      <c r="QSV62" s="77"/>
      <c r="QSW62" s="77"/>
      <c r="QSX62" s="77"/>
      <c r="QSY62" s="77"/>
      <c r="QSZ62" s="77"/>
      <c r="QTA62" s="77"/>
      <c r="QTB62" s="77"/>
      <c r="QTC62" s="77"/>
      <c r="QTD62" s="74"/>
      <c r="QTE62" s="77"/>
      <c r="QTF62" s="77"/>
      <c r="QTG62" s="77"/>
      <c r="QTH62" s="77"/>
      <c r="QTI62" s="77"/>
      <c r="QTJ62" s="77"/>
      <c r="QTK62" s="77"/>
      <c r="QTL62" s="77"/>
      <c r="QTM62" s="77"/>
      <c r="QTN62" s="77"/>
      <c r="QTO62" s="77"/>
      <c r="QTP62" s="77"/>
      <c r="QTQ62" s="77"/>
      <c r="QTR62" s="77"/>
      <c r="QTS62" s="74"/>
      <c r="QTT62" s="77"/>
      <c r="QTU62" s="77"/>
      <c r="QTV62" s="77"/>
      <c r="QTW62" s="77"/>
      <c r="QTX62" s="77"/>
      <c r="QTY62" s="77"/>
      <c r="QTZ62" s="77"/>
      <c r="QUA62" s="77"/>
      <c r="QUB62" s="77"/>
      <c r="QUC62" s="77"/>
      <c r="QUD62" s="77"/>
      <c r="QUE62" s="77"/>
      <c r="QUF62" s="77"/>
      <c r="QUG62" s="77"/>
      <c r="QUH62" s="74"/>
      <c r="QUI62" s="77"/>
      <c r="QUJ62" s="77"/>
      <c r="QUK62" s="77"/>
      <c r="QUL62" s="77"/>
      <c r="QUM62" s="77"/>
      <c r="QUN62" s="77"/>
      <c r="QUO62" s="77"/>
      <c r="QUP62" s="77"/>
      <c r="QUQ62" s="77"/>
      <c r="QUR62" s="77"/>
      <c r="QUS62" s="77"/>
      <c r="QUT62" s="77"/>
      <c r="QUU62" s="77"/>
      <c r="QUV62" s="77"/>
      <c r="QUW62" s="74"/>
      <c r="QUX62" s="77"/>
      <c r="QUY62" s="77"/>
      <c r="QUZ62" s="77"/>
      <c r="QVA62" s="77"/>
      <c r="QVB62" s="77"/>
      <c r="QVC62" s="77"/>
      <c r="QVD62" s="77"/>
      <c r="QVE62" s="77"/>
      <c r="QVF62" s="77"/>
      <c r="QVG62" s="77"/>
      <c r="QVH62" s="77"/>
      <c r="QVI62" s="77"/>
      <c r="QVJ62" s="77"/>
      <c r="QVK62" s="77"/>
      <c r="QVL62" s="74"/>
      <c r="QVM62" s="77"/>
      <c r="QVN62" s="77"/>
      <c r="QVO62" s="77"/>
      <c r="QVP62" s="77"/>
      <c r="QVQ62" s="77"/>
      <c r="QVR62" s="77"/>
      <c r="QVS62" s="77"/>
      <c r="QVT62" s="77"/>
      <c r="QVU62" s="77"/>
      <c r="QVV62" s="77"/>
      <c r="QVW62" s="77"/>
      <c r="QVX62" s="77"/>
      <c r="QVY62" s="77"/>
      <c r="QVZ62" s="77"/>
      <c r="QWA62" s="74"/>
      <c r="QWB62" s="77"/>
      <c r="QWC62" s="77"/>
      <c r="QWD62" s="77"/>
      <c r="QWE62" s="77"/>
      <c r="QWF62" s="77"/>
      <c r="QWG62" s="77"/>
      <c r="QWH62" s="77"/>
      <c r="QWI62" s="77"/>
      <c r="QWJ62" s="77"/>
      <c r="QWK62" s="77"/>
      <c r="QWL62" s="77"/>
      <c r="QWM62" s="77"/>
      <c r="QWN62" s="77"/>
      <c r="QWO62" s="77"/>
      <c r="QWP62" s="74"/>
      <c r="QWQ62" s="77"/>
      <c r="QWR62" s="77"/>
      <c r="QWS62" s="77"/>
      <c r="QWT62" s="77"/>
      <c r="QWU62" s="77"/>
      <c r="QWV62" s="77"/>
      <c r="QWW62" s="77"/>
      <c r="QWX62" s="77"/>
      <c r="QWY62" s="77"/>
      <c r="QWZ62" s="77"/>
      <c r="QXA62" s="77"/>
      <c r="QXB62" s="77"/>
      <c r="QXC62" s="77"/>
      <c r="QXD62" s="77"/>
      <c r="QXE62" s="74"/>
      <c r="QXF62" s="77"/>
      <c r="QXG62" s="77"/>
      <c r="QXH62" s="77"/>
      <c r="QXI62" s="77"/>
      <c r="QXJ62" s="77"/>
      <c r="QXK62" s="77"/>
      <c r="QXL62" s="77"/>
      <c r="QXM62" s="77"/>
      <c r="QXN62" s="77"/>
      <c r="QXO62" s="77"/>
      <c r="QXP62" s="77"/>
      <c r="QXQ62" s="77"/>
      <c r="QXR62" s="77"/>
      <c r="QXS62" s="77"/>
      <c r="QXT62" s="74"/>
      <c r="QXU62" s="77"/>
      <c r="QXV62" s="77"/>
      <c r="QXW62" s="77"/>
      <c r="QXX62" s="77"/>
      <c r="QXY62" s="77"/>
      <c r="QXZ62" s="77"/>
      <c r="QYA62" s="77"/>
      <c r="QYB62" s="77"/>
      <c r="QYC62" s="77"/>
      <c r="QYD62" s="77"/>
      <c r="QYE62" s="77"/>
      <c r="QYF62" s="77"/>
      <c r="QYG62" s="77"/>
      <c r="QYH62" s="77"/>
      <c r="QYI62" s="74"/>
      <c r="QYJ62" s="77"/>
      <c r="QYK62" s="77"/>
      <c r="QYL62" s="77"/>
      <c r="QYM62" s="77"/>
      <c r="QYN62" s="77"/>
      <c r="QYO62" s="77"/>
      <c r="QYP62" s="77"/>
      <c r="QYQ62" s="77"/>
      <c r="QYR62" s="77"/>
      <c r="QYS62" s="77"/>
      <c r="QYT62" s="77"/>
      <c r="QYU62" s="77"/>
      <c r="QYV62" s="77"/>
      <c r="QYW62" s="77"/>
      <c r="QYX62" s="74"/>
      <c r="QYY62" s="77"/>
      <c r="QYZ62" s="77"/>
      <c r="QZA62" s="77"/>
      <c r="QZB62" s="77"/>
      <c r="QZC62" s="77"/>
      <c r="QZD62" s="77"/>
      <c r="QZE62" s="77"/>
      <c r="QZF62" s="77"/>
      <c r="QZG62" s="77"/>
      <c r="QZH62" s="77"/>
      <c r="QZI62" s="77"/>
      <c r="QZJ62" s="77"/>
      <c r="QZK62" s="77"/>
      <c r="QZL62" s="77"/>
      <c r="QZM62" s="74"/>
      <c r="QZN62" s="77"/>
      <c r="QZO62" s="77"/>
      <c r="QZP62" s="77"/>
      <c r="QZQ62" s="77"/>
      <c r="QZR62" s="77"/>
      <c r="QZS62" s="77"/>
      <c r="QZT62" s="77"/>
      <c r="QZU62" s="77"/>
      <c r="QZV62" s="77"/>
      <c r="QZW62" s="77"/>
      <c r="QZX62" s="77"/>
      <c r="QZY62" s="77"/>
      <c r="QZZ62" s="77"/>
      <c r="RAA62" s="77"/>
      <c r="RAB62" s="74"/>
      <c r="RAC62" s="77"/>
      <c r="RAD62" s="77"/>
      <c r="RAE62" s="77"/>
      <c r="RAF62" s="77"/>
      <c r="RAG62" s="77"/>
      <c r="RAH62" s="77"/>
      <c r="RAI62" s="77"/>
      <c r="RAJ62" s="77"/>
      <c r="RAK62" s="77"/>
      <c r="RAL62" s="77"/>
      <c r="RAM62" s="77"/>
      <c r="RAN62" s="77"/>
      <c r="RAO62" s="77"/>
      <c r="RAP62" s="77"/>
      <c r="RAQ62" s="74"/>
      <c r="RAR62" s="77"/>
      <c r="RAS62" s="77"/>
      <c r="RAT62" s="77"/>
      <c r="RAU62" s="77"/>
      <c r="RAV62" s="77"/>
      <c r="RAW62" s="77"/>
      <c r="RAX62" s="77"/>
      <c r="RAY62" s="77"/>
      <c r="RAZ62" s="77"/>
      <c r="RBA62" s="77"/>
      <c r="RBB62" s="77"/>
      <c r="RBC62" s="77"/>
      <c r="RBD62" s="77"/>
      <c r="RBE62" s="77"/>
      <c r="RBF62" s="74"/>
      <c r="RBG62" s="77"/>
      <c r="RBH62" s="77"/>
      <c r="RBI62" s="77"/>
      <c r="RBJ62" s="77"/>
      <c r="RBK62" s="77"/>
      <c r="RBL62" s="77"/>
      <c r="RBM62" s="77"/>
      <c r="RBN62" s="77"/>
      <c r="RBO62" s="77"/>
      <c r="RBP62" s="77"/>
      <c r="RBQ62" s="77"/>
      <c r="RBR62" s="77"/>
      <c r="RBS62" s="77"/>
      <c r="RBT62" s="77"/>
      <c r="RBU62" s="74"/>
      <c r="RBV62" s="77"/>
      <c r="RBW62" s="77"/>
      <c r="RBX62" s="77"/>
      <c r="RBY62" s="77"/>
      <c r="RBZ62" s="77"/>
      <c r="RCA62" s="77"/>
      <c r="RCB62" s="77"/>
      <c r="RCC62" s="77"/>
      <c r="RCD62" s="77"/>
      <c r="RCE62" s="77"/>
      <c r="RCF62" s="77"/>
      <c r="RCG62" s="77"/>
      <c r="RCH62" s="77"/>
      <c r="RCI62" s="77"/>
      <c r="RCJ62" s="74"/>
      <c r="RCK62" s="77"/>
      <c r="RCL62" s="77"/>
      <c r="RCM62" s="77"/>
      <c r="RCN62" s="77"/>
      <c r="RCO62" s="77"/>
      <c r="RCP62" s="77"/>
      <c r="RCQ62" s="77"/>
      <c r="RCR62" s="77"/>
      <c r="RCS62" s="77"/>
      <c r="RCT62" s="77"/>
      <c r="RCU62" s="77"/>
      <c r="RCV62" s="77"/>
      <c r="RCW62" s="77"/>
      <c r="RCX62" s="77"/>
      <c r="RCY62" s="74"/>
      <c r="RCZ62" s="77"/>
      <c r="RDA62" s="77"/>
      <c r="RDB62" s="77"/>
      <c r="RDC62" s="77"/>
      <c r="RDD62" s="77"/>
      <c r="RDE62" s="77"/>
      <c r="RDF62" s="77"/>
      <c r="RDG62" s="77"/>
      <c r="RDH62" s="77"/>
      <c r="RDI62" s="77"/>
      <c r="RDJ62" s="77"/>
      <c r="RDK62" s="77"/>
      <c r="RDL62" s="77"/>
      <c r="RDM62" s="77"/>
      <c r="RDN62" s="74"/>
      <c r="RDO62" s="77"/>
      <c r="RDP62" s="77"/>
      <c r="RDQ62" s="77"/>
      <c r="RDR62" s="77"/>
      <c r="RDS62" s="77"/>
      <c r="RDT62" s="77"/>
      <c r="RDU62" s="77"/>
      <c r="RDV62" s="77"/>
      <c r="RDW62" s="77"/>
      <c r="RDX62" s="77"/>
      <c r="RDY62" s="77"/>
      <c r="RDZ62" s="77"/>
      <c r="REA62" s="77"/>
      <c r="REB62" s="77"/>
      <c r="REC62" s="74"/>
      <c r="RED62" s="77"/>
      <c r="REE62" s="77"/>
      <c r="REF62" s="77"/>
      <c r="REG62" s="77"/>
      <c r="REH62" s="77"/>
      <c r="REI62" s="77"/>
      <c r="REJ62" s="77"/>
      <c r="REK62" s="77"/>
      <c r="REL62" s="77"/>
      <c r="REM62" s="77"/>
      <c r="REN62" s="77"/>
      <c r="REO62" s="77"/>
      <c r="REP62" s="77"/>
      <c r="REQ62" s="77"/>
      <c r="RER62" s="74"/>
      <c r="RES62" s="77"/>
      <c r="RET62" s="77"/>
      <c r="REU62" s="77"/>
      <c r="REV62" s="77"/>
      <c r="REW62" s="77"/>
      <c r="REX62" s="77"/>
      <c r="REY62" s="77"/>
      <c r="REZ62" s="77"/>
      <c r="RFA62" s="77"/>
      <c r="RFB62" s="77"/>
      <c r="RFC62" s="77"/>
      <c r="RFD62" s="77"/>
      <c r="RFE62" s="77"/>
      <c r="RFF62" s="77"/>
      <c r="RFG62" s="74"/>
      <c r="RFH62" s="77"/>
      <c r="RFI62" s="77"/>
      <c r="RFJ62" s="77"/>
      <c r="RFK62" s="77"/>
      <c r="RFL62" s="77"/>
      <c r="RFM62" s="77"/>
      <c r="RFN62" s="77"/>
      <c r="RFO62" s="77"/>
      <c r="RFP62" s="77"/>
      <c r="RFQ62" s="77"/>
      <c r="RFR62" s="77"/>
      <c r="RFS62" s="77"/>
      <c r="RFT62" s="77"/>
      <c r="RFU62" s="77"/>
      <c r="RFV62" s="74"/>
      <c r="RFW62" s="77"/>
      <c r="RFX62" s="77"/>
      <c r="RFY62" s="77"/>
      <c r="RFZ62" s="77"/>
      <c r="RGA62" s="77"/>
      <c r="RGB62" s="77"/>
      <c r="RGC62" s="77"/>
      <c r="RGD62" s="77"/>
      <c r="RGE62" s="77"/>
      <c r="RGF62" s="77"/>
      <c r="RGG62" s="77"/>
      <c r="RGH62" s="77"/>
      <c r="RGI62" s="77"/>
      <c r="RGJ62" s="77"/>
      <c r="RGK62" s="74"/>
      <c r="RGL62" s="77"/>
      <c r="RGM62" s="77"/>
      <c r="RGN62" s="77"/>
      <c r="RGO62" s="77"/>
      <c r="RGP62" s="77"/>
      <c r="RGQ62" s="77"/>
      <c r="RGR62" s="77"/>
      <c r="RGS62" s="77"/>
      <c r="RGT62" s="77"/>
      <c r="RGU62" s="77"/>
      <c r="RGV62" s="77"/>
      <c r="RGW62" s="77"/>
      <c r="RGX62" s="77"/>
      <c r="RGY62" s="77"/>
      <c r="RGZ62" s="74"/>
      <c r="RHA62" s="77"/>
      <c r="RHB62" s="77"/>
      <c r="RHC62" s="77"/>
      <c r="RHD62" s="77"/>
      <c r="RHE62" s="77"/>
      <c r="RHF62" s="77"/>
      <c r="RHG62" s="77"/>
      <c r="RHH62" s="77"/>
      <c r="RHI62" s="77"/>
      <c r="RHJ62" s="77"/>
      <c r="RHK62" s="77"/>
      <c r="RHL62" s="77"/>
      <c r="RHM62" s="77"/>
      <c r="RHN62" s="77"/>
      <c r="RHO62" s="74"/>
      <c r="RHP62" s="77"/>
      <c r="RHQ62" s="77"/>
      <c r="RHR62" s="77"/>
      <c r="RHS62" s="77"/>
      <c r="RHT62" s="77"/>
      <c r="RHU62" s="77"/>
      <c r="RHV62" s="77"/>
      <c r="RHW62" s="77"/>
      <c r="RHX62" s="77"/>
      <c r="RHY62" s="77"/>
      <c r="RHZ62" s="77"/>
      <c r="RIA62" s="77"/>
      <c r="RIB62" s="77"/>
      <c r="RIC62" s="77"/>
      <c r="RID62" s="74"/>
      <c r="RIE62" s="77"/>
      <c r="RIF62" s="77"/>
      <c r="RIG62" s="77"/>
      <c r="RIH62" s="77"/>
      <c r="RII62" s="77"/>
      <c r="RIJ62" s="77"/>
      <c r="RIK62" s="77"/>
      <c r="RIL62" s="77"/>
      <c r="RIM62" s="77"/>
      <c r="RIN62" s="77"/>
      <c r="RIO62" s="77"/>
      <c r="RIP62" s="77"/>
      <c r="RIQ62" s="77"/>
      <c r="RIR62" s="77"/>
      <c r="RIS62" s="74"/>
      <c r="RIT62" s="77"/>
      <c r="RIU62" s="77"/>
      <c r="RIV62" s="77"/>
      <c r="RIW62" s="77"/>
      <c r="RIX62" s="77"/>
      <c r="RIY62" s="77"/>
      <c r="RIZ62" s="77"/>
      <c r="RJA62" s="77"/>
      <c r="RJB62" s="77"/>
      <c r="RJC62" s="77"/>
      <c r="RJD62" s="77"/>
      <c r="RJE62" s="77"/>
      <c r="RJF62" s="77"/>
      <c r="RJG62" s="77"/>
      <c r="RJH62" s="74"/>
      <c r="RJI62" s="77"/>
      <c r="RJJ62" s="77"/>
      <c r="RJK62" s="77"/>
      <c r="RJL62" s="77"/>
      <c r="RJM62" s="77"/>
      <c r="RJN62" s="77"/>
      <c r="RJO62" s="77"/>
      <c r="RJP62" s="77"/>
      <c r="RJQ62" s="77"/>
      <c r="RJR62" s="77"/>
      <c r="RJS62" s="77"/>
      <c r="RJT62" s="77"/>
      <c r="RJU62" s="77"/>
      <c r="RJV62" s="77"/>
      <c r="RJW62" s="74"/>
      <c r="RJX62" s="77"/>
      <c r="RJY62" s="77"/>
      <c r="RJZ62" s="77"/>
      <c r="RKA62" s="77"/>
      <c r="RKB62" s="77"/>
      <c r="RKC62" s="77"/>
      <c r="RKD62" s="77"/>
      <c r="RKE62" s="77"/>
      <c r="RKF62" s="77"/>
      <c r="RKG62" s="77"/>
      <c r="RKH62" s="77"/>
      <c r="RKI62" s="77"/>
      <c r="RKJ62" s="77"/>
      <c r="RKK62" s="77"/>
      <c r="RKL62" s="74"/>
      <c r="RKM62" s="77"/>
      <c r="RKN62" s="77"/>
      <c r="RKO62" s="77"/>
      <c r="RKP62" s="77"/>
      <c r="RKQ62" s="77"/>
      <c r="RKR62" s="77"/>
      <c r="RKS62" s="77"/>
      <c r="RKT62" s="77"/>
      <c r="RKU62" s="77"/>
      <c r="RKV62" s="77"/>
      <c r="RKW62" s="77"/>
      <c r="RKX62" s="77"/>
      <c r="RKY62" s="77"/>
      <c r="RKZ62" s="77"/>
      <c r="RLA62" s="74"/>
      <c r="RLB62" s="77"/>
      <c r="RLC62" s="77"/>
      <c r="RLD62" s="77"/>
      <c r="RLE62" s="77"/>
      <c r="RLF62" s="77"/>
      <c r="RLG62" s="77"/>
      <c r="RLH62" s="77"/>
      <c r="RLI62" s="77"/>
      <c r="RLJ62" s="77"/>
      <c r="RLK62" s="77"/>
      <c r="RLL62" s="77"/>
      <c r="RLM62" s="77"/>
      <c r="RLN62" s="77"/>
      <c r="RLO62" s="77"/>
      <c r="RLP62" s="74"/>
      <c r="RLQ62" s="77"/>
      <c r="RLR62" s="77"/>
      <c r="RLS62" s="77"/>
      <c r="RLT62" s="77"/>
      <c r="RLU62" s="77"/>
      <c r="RLV62" s="77"/>
      <c r="RLW62" s="77"/>
      <c r="RLX62" s="77"/>
      <c r="RLY62" s="77"/>
      <c r="RLZ62" s="77"/>
      <c r="RMA62" s="77"/>
      <c r="RMB62" s="77"/>
      <c r="RMC62" s="77"/>
      <c r="RMD62" s="77"/>
      <c r="RME62" s="74"/>
      <c r="RMF62" s="77"/>
      <c r="RMG62" s="77"/>
      <c r="RMH62" s="77"/>
      <c r="RMI62" s="77"/>
      <c r="RMJ62" s="77"/>
      <c r="RMK62" s="77"/>
      <c r="RML62" s="77"/>
      <c r="RMM62" s="77"/>
      <c r="RMN62" s="77"/>
      <c r="RMO62" s="77"/>
      <c r="RMP62" s="77"/>
      <c r="RMQ62" s="77"/>
      <c r="RMR62" s="77"/>
      <c r="RMS62" s="77"/>
      <c r="RMT62" s="74"/>
      <c r="RMU62" s="77"/>
      <c r="RMV62" s="77"/>
      <c r="RMW62" s="77"/>
      <c r="RMX62" s="77"/>
      <c r="RMY62" s="77"/>
      <c r="RMZ62" s="77"/>
      <c r="RNA62" s="77"/>
      <c r="RNB62" s="77"/>
      <c r="RNC62" s="77"/>
      <c r="RND62" s="77"/>
      <c r="RNE62" s="77"/>
      <c r="RNF62" s="77"/>
      <c r="RNG62" s="77"/>
      <c r="RNH62" s="77"/>
      <c r="RNI62" s="74"/>
      <c r="RNJ62" s="77"/>
      <c r="RNK62" s="77"/>
      <c r="RNL62" s="77"/>
      <c r="RNM62" s="77"/>
      <c r="RNN62" s="77"/>
      <c r="RNO62" s="77"/>
      <c r="RNP62" s="77"/>
      <c r="RNQ62" s="77"/>
      <c r="RNR62" s="77"/>
      <c r="RNS62" s="77"/>
      <c r="RNT62" s="77"/>
      <c r="RNU62" s="77"/>
      <c r="RNV62" s="77"/>
      <c r="RNW62" s="77"/>
      <c r="RNX62" s="74"/>
      <c r="RNY62" s="77"/>
      <c r="RNZ62" s="77"/>
      <c r="ROA62" s="77"/>
      <c r="ROB62" s="77"/>
      <c r="ROC62" s="77"/>
      <c r="ROD62" s="77"/>
      <c r="ROE62" s="77"/>
      <c r="ROF62" s="77"/>
      <c r="ROG62" s="77"/>
      <c r="ROH62" s="77"/>
      <c r="ROI62" s="77"/>
      <c r="ROJ62" s="77"/>
      <c r="ROK62" s="77"/>
      <c r="ROL62" s="77"/>
      <c r="ROM62" s="74"/>
      <c r="RON62" s="77"/>
      <c r="ROO62" s="77"/>
      <c r="ROP62" s="77"/>
      <c r="ROQ62" s="77"/>
      <c r="ROR62" s="77"/>
      <c r="ROS62" s="77"/>
      <c r="ROT62" s="77"/>
      <c r="ROU62" s="77"/>
      <c r="ROV62" s="77"/>
      <c r="ROW62" s="77"/>
      <c r="ROX62" s="77"/>
      <c r="ROY62" s="77"/>
      <c r="ROZ62" s="77"/>
      <c r="RPA62" s="77"/>
      <c r="RPB62" s="74"/>
      <c r="RPC62" s="77"/>
      <c r="RPD62" s="77"/>
      <c r="RPE62" s="77"/>
      <c r="RPF62" s="77"/>
      <c r="RPG62" s="77"/>
      <c r="RPH62" s="77"/>
      <c r="RPI62" s="77"/>
      <c r="RPJ62" s="77"/>
      <c r="RPK62" s="77"/>
      <c r="RPL62" s="77"/>
      <c r="RPM62" s="77"/>
      <c r="RPN62" s="77"/>
      <c r="RPO62" s="77"/>
      <c r="RPP62" s="77"/>
      <c r="RPQ62" s="74"/>
      <c r="RPR62" s="77"/>
      <c r="RPS62" s="77"/>
      <c r="RPT62" s="77"/>
      <c r="RPU62" s="77"/>
      <c r="RPV62" s="77"/>
      <c r="RPW62" s="77"/>
      <c r="RPX62" s="77"/>
      <c r="RPY62" s="77"/>
      <c r="RPZ62" s="77"/>
      <c r="RQA62" s="77"/>
      <c r="RQB62" s="77"/>
      <c r="RQC62" s="77"/>
      <c r="RQD62" s="77"/>
      <c r="RQE62" s="77"/>
      <c r="RQF62" s="74"/>
      <c r="RQG62" s="77"/>
      <c r="RQH62" s="77"/>
      <c r="RQI62" s="77"/>
      <c r="RQJ62" s="77"/>
      <c r="RQK62" s="77"/>
      <c r="RQL62" s="77"/>
      <c r="RQM62" s="77"/>
      <c r="RQN62" s="77"/>
      <c r="RQO62" s="77"/>
      <c r="RQP62" s="77"/>
      <c r="RQQ62" s="77"/>
      <c r="RQR62" s="77"/>
      <c r="RQS62" s="77"/>
      <c r="RQT62" s="77"/>
      <c r="RQU62" s="74"/>
      <c r="RQV62" s="77"/>
      <c r="RQW62" s="77"/>
      <c r="RQX62" s="77"/>
      <c r="RQY62" s="77"/>
      <c r="RQZ62" s="77"/>
      <c r="RRA62" s="77"/>
      <c r="RRB62" s="77"/>
      <c r="RRC62" s="77"/>
      <c r="RRD62" s="77"/>
      <c r="RRE62" s="77"/>
      <c r="RRF62" s="77"/>
      <c r="RRG62" s="77"/>
      <c r="RRH62" s="77"/>
      <c r="RRI62" s="77"/>
      <c r="RRJ62" s="74"/>
      <c r="RRK62" s="77"/>
      <c r="RRL62" s="77"/>
      <c r="RRM62" s="77"/>
      <c r="RRN62" s="77"/>
      <c r="RRO62" s="77"/>
      <c r="RRP62" s="77"/>
      <c r="RRQ62" s="77"/>
      <c r="RRR62" s="77"/>
      <c r="RRS62" s="77"/>
      <c r="RRT62" s="77"/>
      <c r="RRU62" s="77"/>
      <c r="RRV62" s="77"/>
      <c r="RRW62" s="77"/>
      <c r="RRX62" s="77"/>
      <c r="RRY62" s="74"/>
      <c r="RRZ62" s="77"/>
      <c r="RSA62" s="77"/>
      <c r="RSB62" s="77"/>
      <c r="RSC62" s="77"/>
      <c r="RSD62" s="77"/>
      <c r="RSE62" s="77"/>
      <c r="RSF62" s="77"/>
      <c r="RSG62" s="77"/>
      <c r="RSH62" s="77"/>
      <c r="RSI62" s="77"/>
      <c r="RSJ62" s="77"/>
      <c r="RSK62" s="77"/>
      <c r="RSL62" s="77"/>
      <c r="RSM62" s="77"/>
      <c r="RSN62" s="74"/>
      <c r="RSO62" s="77"/>
      <c r="RSP62" s="77"/>
      <c r="RSQ62" s="77"/>
      <c r="RSR62" s="77"/>
      <c r="RSS62" s="77"/>
      <c r="RST62" s="77"/>
      <c r="RSU62" s="77"/>
      <c r="RSV62" s="77"/>
      <c r="RSW62" s="77"/>
      <c r="RSX62" s="77"/>
      <c r="RSY62" s="77"/>
      <c r="RSZ62" s="77"/>
      <c r="RTA62" s="77"/>
      <c r="RTB62" s="77"/>
      <c r="RTC62" s="74"/>
      <c r="RTD62" s="77"/>
      <c r="RTE62" s="77"/>
      <c r="RTF62" s="77"/>
      <c r="RTG62" s="77"/>
      <c r="RTH62" s="77"/>
      <c r="RTI62" s="77"/>
      <c r="RTJ62" s="77"/>
      <c r="RTK62" s="77"/>
      <c r="RTL62" s="77"/>
      <c r="RTM62" s="77"/>
      <c r="RTN62" s="77"/>
      <c r="RTO62" s="77"/>
      <c r="RTP62" s="77"/>
      <c r="RTQ62" s="77"/>
      <c r="RTR62" s="74"/>
      <c r="RTS62" s="77"/>
      <c r="RTT62" s="77"/>
      <c r="RTU62" s="77"/>
      <c r="RTV62" s="77"/>
      <c r="RTW62" s="77"/>
      <c r="RTX62" s="77"/>
      <c r="RTY62" s="77"/>
      <c r="RTZ62" s="77"/>
      <c r="RUA62" s="77"/>
      <c r="RUB62" s="77"/>
      <c r="RUC62" s="77"/>
      <c r="RUD62" s="77"/>
      <c r="RUE62" s="77"/>
      <c r="RUF62" s="77"/>
      <c r="RUG62" s="74"/>
      <c r="RUH62" s="77"/>
      <c r="RUI62" s="77"/>
      <c r="RUJ62" s="77"/>
      <c r="RUK62" s="77"/>
      <c r="RUL62" s="77"/>
      <c r="RUM62" s="77"/>
      <c r="RUN62" s="77"/>
      <c r="RUO62" s="77"/>
      <c r="RUP62" s="77"/>
      <c r="RUQ62" s="77"/>
      <c r="RUR62" s="77"/>
      <c r="RUS62" s="77"/>
      <c r="RUT62" s="77"/>
      <c r="RUU62" s="77"/>
      <c r="RUV62" s="74"/>
      <c r="RUW62" s="77"/>
      <c r="RUX62" s="77"/>
      <c r="RUY62" s="77"/>
      <c r="RUZ62" s="77"/>
      <c r="RVA62" s="77"/>
      <c r="RVB62" s="77"/>
      <c r="RVC62" s="77"/>
      <c r="RVD62" s="77"/>
      <c r="RVE62" s="77"/>
      <c r="RVF62" s="77"/>
      <c r="RVG62" s="77"/>
      <c r="RVH62" s="77"/>
      <c r="RVI62" s="77"/>
      <c r="RVJ62" s="77"/>
      <c r="RVK62" s="74"/>
      <c r="RVL62" s="77"/>
      <c r="RVM62" s="77"/>
      <c r="RVN62" s="77"/>
      <c r="RVO62" s="77"/>
      <c r="RVP62" s="77"/>
      <c r="RVQ62" s="77"/>
      <c r="RVR62" s="77"/>
      <c r="RVS62" s="77"/>
      <c r="RVT62" s="77"/>
      <c r="RVU62" s="77"/>
      <c r="RVV62" s="77"/>
      <c r="RVW62" s="77"/>
      <c r="RVX62" s="77"/>
      <c r="RVY62" s="77"/>
      <c r="RVZ62" s="74"/>
      <c r="RWA62" s="77"/>
      <c r="RWB62" s="77"/>
      <c r="RWC62" s="77"/>
      <c r="RWD62" s="77"/>
      <c r="RWE62" s="77"/>
      <c r="RWF62" s="77"/>
      <c r="RWG62" s="77"/>
      <c r="RWH62" s="77"/>
      <c r="RWI62" s="77"/>
      <c r="RWJ62" s="77"/>
      <c r="RWK62" s="77"/>
      <c r="RWL62" s="77"/>
      <c r="RWM62" s="77"/>
      <c r="RWN62" s="77"/>
      <c r="RWO62" s="74"/>
      <c r="RWP62" s="77"/>
      <c r="RWQ62" s="77"/>
      <c r="RWR62" s="77"/>
      <c r="RWS62" s="77"/>
      <c r="RWT62" s="77"/>
      <c r="RWU62" s="77"/>
      <c r="RWV62" s="77"/>
      <c r="RWW62" s="77"/>
      <c r="RWX62" s="77"/>
      <c r="RWY62" s="77"/>
      <c r="RWZ62" s="77"/>
      <c r="RXA62" s="77"/>
      <c r="RXB62" s="77"/>
      <c r="RXC62" s="77"/>
      <c r="RXD62" s="74"/>
      <c r="RXE62" s="77"/>
      <c r="RXF62" s="77"/>
      <c r="RXG62" s="77"/>
      <c r="RXH62" s="77"/>
      <c r="RXI62" s="77"/>
      <c r="RXJ62" s="77"/>
      <c r="RXK62" s="77"/>
      <c r="RXL62" s="77"/>
      <c r="RXM62" s="77"/>
      <c r="RXN62" s="77"/>
      <c r="RXO62" s="77"/>
      <c r="RXP62" s="77"/>
      <c r="RXQ62" s="77"/>
      <c r="RXR62" s="77"/>
      <c r="RXS62" s="74"/>
      <c r="RXT62" s="77"/>
      <c r="RXU62" s="77"/>
      <c r="RXV62" s="77"/>
      <c r="RXW62" s="77"/>
      <c r="RXX62" s="77"/>
      <c r="RXY62" s="77"/>
      <c r="RXZ62" s="77"/>
      <c r="RYA62" s="77"/>
      <c r="RYB62" s="77"/>
      <c r="RYC62" s="77"/>
      <c r="RYD62" s="77"/>
      <c r="RYE62" s="77"/>
      <c r="RYF62" s="77"/>
      <c r="RYG62" s="77"/>
      <c r="RYH62" s="74"/>
      <c r="RYI62" s="77"/>
      <c r="RYJ62" s="77"/>
      <c r="RYK62" s="77"/>
      <c r="RYL62" s="77"/>
      <c r="RYM62" s="77"/>
      <c r="RYN62" s="77"/>
      <c r="RYO62" s="77"/>
      <c r="RYP62" s="77"/>
      <c r="RYQ62" s="77"/>
      <c r="RYR62" s="77"/>
      <c r="RYS62" s="77"/>
      <c r="RYT62" s="77"/>
      <c r="RYU62" s="77"/>
      <c r="RYV62" s="77"/>
      <c r="RYW62" s="74"/>
      <c r="RYX62" s="77"/>
      <c r="RYY62" s="77"/>
      <c r="RYZ62" s="77"/>
      <c r="RZA62" s="77"/>
      <c r="RZB62" s="77"/>
      <c r="RZC62" s="77"/>
      <c r="RZD62" s="77"/>
      <c r="RZE62" s="77"/>
      <c r="RZF62" s="77"/>
      <c r="RZG62" s="77"/>
      <c r="RZH62" s="77"/>
      <c r="RZI62" s="77"/>
      <c r="RZJ62" s="77"/>
      <c r="RZK62" s="77"/>
      <c r="RZL62" s="74"/>
      <c r="RZM62" s="77"/>
      <c r="RZN62" s="77"/>
      <c r="RZO62" s="77"/>
      <c r="RZP62" s="77"/>
      <c r="RZQ62" s="77"/>
      <c r="RZR62" s="77"/>
      <c r="RZS62" s="77"/>
      <c r="RZT62" s="77"/>
      <c r="RZU62" s="77"/>
      <c r="RZV62" s="77"/>
      <c r="RZW62" s="77"/>
      <c r="RZX62" s="77"/>
      <c r="RZY62" s="77"/>
      <c r="RZZ62" s="77"/>
      <c r="SAA62" s="74"/>
      <c r="SAB62" s="77"/>
      <c r="SAC62" s="77"/>
      <c r="SAD62" s="77"/>
      <c r="SAE62" s="77"/>
      <c r="SAF62" s="77"/>
      <c r="SAG62" s="77"/>
      <c r="SAH62" s="77"/>
      <c r="SAI62" s="77"/>
      <c r="SAJ62" s="77"/>
      <c r="SAK62" s="77"/>
      <c r="SAL62" s="77"/>
      <c r="SAM62" s="77"/>
      <c r="SAN62" s="77"/>
      <c r="SAO62" s="77"/>
      <c r="SAP62" s="74"/>
      <c r="SAQ62" s="77"/>
      <c r="SAR62" s="77"/>
      <c r="SAS62" s="77"/>
      <c r="SAT62" s="77"/>
      <c r="SAU62" s="77"/>
      <c r="SAV62" s="77"/>
      <c r="SAW62" s="77"/>
      <c r="SAX62" s="77"/>
      <c r="SAY62" s="77"/>
      <c r="SAZ62" s="77"/>
      <c r="SBA62" s="77"/>
      <c r="SBB62" s="77"/>
      <c r="SBC62" s="77"/>
      <c r="SBD62" s="77"/>
      <c r="SBE62" s="74"/>
      <c r="SBF62" s="77"/>
      <c r="SBG62" s="77"/>
      <c r="SBH62" s="77"/>
      <c r="SBI62" s="77"/>
      <c r="SBJ62" s="77"/>
      <c r="SBK62" s="77"/>
      <c r="SBL62" s="77"/>
      <c r="SBM62" s="77"/>
      <c r="SBN62" s="77"/>
      <c r="SBO62" s="77"/>
      <c r="SBP62" s="77"/>
      <c r="SBQ62" s="77"/>
      <c r="SBR62" s="77"/>
      <c r="SBS62" s="77"/>
      <c r="SBT62" s="74"/>
      <c r="SBU62" s="77"/>
      <c r="SBV62" s="77"/>
      <c r="SBW62" s="77"/>
      <c r="SBX62" s="77"/>
      <c r="SBY62" s="77"/>
      <c r="SBZ62" s="77"/>
      <c r="SCA62" s="77"/>
      <c r="SCB62" s="77"/>
      <c r="SCC62" s="77"/>
      <c r="SCD62" s="77"/>
      <c r="SCE62" s="77"/>
      <c r="SCF62" s="77"/>
      <c r="SCG62" s="77"/>
      <c r="SCH62" s="77"/>
      <c r="SCI62" s="74"/>
      <c r="SCJ62" s="77"/>
      <c r="SCK62" s="77"/>
      <c r="SCL62" s="77"/>
      <c r="SCM62" s="77"/>
      <c r="SCN62" s="77"/>
      <c r="SCO62" s="77"/>
      <c r="SCP62" s="77"/>
      <c r="SCQ62" s="77"/>
      <c r="SCR62" s="77"/>
      <c r="SCS62" s="77"/>
      <c r="SCT62" s="77"/>
      <c r="SCU62" s="77"/>
      <c r="SCV62" s="77"/>
      <c r="SCW62" s="77"/>
      <c r="SCX62" s="74"/>
      <c r="SCY62" s="77"/>
      <c r="SCZ62" s="77"/>
      <c r="SDA62" s="77"/>
      <c r="SDB62" s="77"/>
      <c r="SDC62" s="77"/>
      <c r="SDD62" s="77"/>
      <c r="SDE62" s="77"/>
      <c r="SDF62" s="77"/>
      <c r="SDG62" s="77"/>
      <c r="SDH62" s="77"/>
      <c r="SDI62" s="77"/>
      <c r="SDJ62" s="77"/>
      <c r="SDK62" s="77"/>
      <c r="SDL62" s="77"/>
      <c r="SDM62" s="74"/>
      <c r="SDN62" s="77"/>
      <c r="SDO62" s="77"/>
      <c r="SDP62" s="77"/>
      <c r="SDQ62" s="77"/>
      <c r="SDR62" s="77"/>
      <c r="SDS62" s="77"/>
      <c r="SDT62" s="77"/>
      <c r="SDU62" s="77"/>
      <c r="SDV62" s="77"/>
      <c r="SDW62" s="77"/>
      <c r="SDX62" s="77"/>
      <c r="SDY62" s="77"/>
      <c r="SDZ62" s="77"/>
      <c r="SEA62" s="77"/>
      <c r="SEB62" s="74"/>
      <c r="SEC62" s="77"/>
      <c r="SED62" s="77"/>
      <c r="SEE62" s="77"/>
      <c r="SEF62" s="77"/>
      <c r="SEG62" s="77"/>
      <c r="SEH62" s="77"/>
      <c r="SEI62" s="77"/>
      <c r="SEJ62" s="77"/>
      <c r="SEK62" s="77"/>
      <c r="SEL62" s="77"/>
      <c r="SEM62" s="77"/>
      <c r="SEN62" s="77"/>
      <c r="SEO62" s="77"/>
      <c r="SEP62" s="77"/>
      <c r="SEQ62" s="74"/>
      <c r="SER62" s="77"/>
      <c r="SES62" s="77"/>
      <c r="SET62" s="77"/>
      <c r="SEU62" s="77"/>
      <c r="SEV62" s="77"/>
      <c r="SEW62" s="77"/>
      <c r="SEX62" s="77"/>
      <c r="SEY62" s="77"/>
      <c r="SEZ62" s="77"/>
      <c r="SFA62" s="77"/>
      <c r="SFB62" s="77"/>
      <c r="SFC62" s="77"/>
      <c r="SFD62" s="77"/>
      <c r="SFE62" s="77"/>
      <c r="SFF62" s="74"/>
      <c r="SFG62" s="77"/>
      <c r="SFH62" s="77"/>
      <c r="SFI62" s="77"/>
      <c r="SFJ62" s="77"/>
      <c r="SFK62" s="77"/>
      <c r="SFL62" s="77"/>
      <c r="SFM62" s="77"/>
      <c r="SFN62" s="77"/>
      <c r="SFO62" s="77"/>
      <c r="SFP62" s="77"/>
      <c r="SFQ62" s="77"/>
      <c r="SFR62" s="77"/>
      <c r="SFS62" s="77"/>
      <c r="SFT62" s="77"/>
      <c r="SFU62" s="74"/>
      <c r="SFV62" s="77"/>
      <c r="SFW62" s="77"/>
      <c r="SFX62" s="77"/>
      <c r="SFY62" s="77"/>
      <c r="SFZ62" s="77"/>
      <c r="SGA62" s="77"/>
      <c r="SGB62" s="77"/>
      <c r="SGC62" s="77"/>
      <c r="SGD62" s="77"/>
      <c r="SGE62" s="77"/>
      <c r="SGF62" s="77"/>
      <c r="SGG62" s="77"/>
      <c r="SGH62" s="77"/>
      <c r="SGI62" s="77"/>
      <c r="SGJ62" s="74"/>
      <c r="SGK62" s="77"/>
      <c r="SGL62" s="77"/>
      <c r="SGM62" s="77"/>
      <c r="SGN62" s="77"/>
      <c r="SGO62" s="77"/>
      <c r="SGP62" s="77"/>
      <c r="SGQ62" s="77"/>
      <c r="SGR62" s="77"/>
      <c r="SGS62" s="77"/>
      <c r="SGT62" s="77"/>
      <c r="SGU62" s="77"/>
      <c r="SGV62" s="77"/>
      <c r="SGW62" s="77"/>
      <c r="SGX62" s="77"/>
      <c r="SGY62" s="74"/>
      <c r="SGZ62" s="77"/>
      <c r="SHA62" s="77"/>
      <c r="SHB62" s="77"/>
      <c r="SHC62" s="77"/>
      <c r="SHD62" s="77"/>
      <c r="SHE62" s="77"/>
      <c r="SHF62" s="77"/>
      <c r="SHG62" s="77"/>
      <c r="SHH62" s="77"/>
      <c r="SHI62" s="77"/>
      <c r="SHJ62" s="77"/>
      <c r="SHK62" s="77"/>
      <c r="SHL62" s="77"/>
      <c r="SHM62" s="77"/>
      <c r="SHN62" s="74"/>
      <c r="SHO62" s="77"/>
      <c r="SHP62" s="77"/>
      <c r="SHQ62" s="77"/>
      <c r="SHR62" s="77"/>
      <c r="SHS62" s="77"/>
      <c r="SHT62" s="77"/>
      <c r="SHU62" s="77"/>
      <c r="SHV62" s="77"/>
      <c r="SHW62" s="77"/>
      <c r="SHX62" s="77"/>
      <c r="SHY62" s="77"/>
      <c r="SHZ62" s="77"/>
      <c r="SIA62" s="77"/>
      <c r="SIB62" s="77"/>
      <c r="SIC62" s="74"/>
      <c r="SID62" s="77"/>
      <c r="SIE62" s="77"/>
      <c r="SIF62" s="77"/>
      <c r="SIG62" s="77"/>
      <c r="SIH62" s="77"/>
      <c r="SII62" s="77"/>
      <c r="SIJ62" s="77"/>
      <c r="SIK62" s="77"/>
      <c r="SIL62" s="77"/>
      <c r="SIM62" s="77"/>
      <c r="SIN62" s="77"/>
      <c r="SIO62" s="77"/>
      <c r="SIP62" s="77"/>
      <c r="SIQ62" s="77"/>
      <c r="SIR62" s="74"/>
      <c r="SIS62" s="77"/>
      <c r="SIT62" s="77"/>
      <c r="SIU62" s="77"/>
      <c r="SIV62" s="77"/>
      <c r="SIW62" s="77"/>
      <c r="SIX62" s="77"/>
      <c r="SIY62" s="77"/>
      <c r="SIZ62" s="77"/>
      <c r="SJA62" s="77"/>
      <c r="SJB62" s="77"/>
      <c r="SJC62" s="77"/>
      <c r="SJD62" s="77"/>
      <c r="SJE62" s="77"/>
      <c r="SJF62" s="77"/>
      <c r="SJG62" s="74"/>
      <c r="SJH62" s="77"/>
      <c r="SJI62" s="77"/>
      <c r="SJJ62" s="77"/>
      <c r="SJK62" s="77"/>
      <c r="SJL62" s="77"/>
      <c r="SJM62" s="77"/>
      <c r="SJN62" s="77"/>
      <c r="SJO62" s="77"/>
      <c r="SJP62" s="77"/>
      <c r="SJQ62" s="77"/>
      <c r="SJR62" s="77"/>
      <c r="SJS62" s="77"/>
      <c r="SJT62" s="77"/>
      <c r="SJU62" s="77"/>
      <c r="SJV62" s="74"/>
      <c r="SJW62" s="77"/>
      <c r="SJX62" s="77"/>
      <c r="SJY62" s="77"/>
      <c r="SJZ62" s="77"/>
      <c r="SKA62" s="77"/>
      <c r="SKB62" s="77"/>
      <c r="SKC62" s="77"/>
      <c r="SKD62" s="77"/>
      <c r="SKE62" s="77"/>
      <c r="SKF62" s="77"/>
      <c r="SKG62" s="77"/>
      <c r="SKH62" s="77"/>
      <c r="SKI62" s="77"/>
      <c r="SKJ62" s="77"/>
      <c r="SKK62" s="74"/>
      <c r="SKL62" s="77"/>
      <c r="SKM62" s="77"/>
      <c r="SKN62" s="77"/>
      <c r="SKO62" s="77"/>
      <c r="SKP62" s="77"/>
      <c r="SKQ62" s="77"/>
      <c r="SKR62" s="77"/>
      <c r="SKS62" s="77"/>
      <c r="SKT62" s="77"/>
      <c r="SKU62" s="77"/>
      <c r="SKV62" s="77"/>
      <c r="SKW62" s="77"/>
      <c r="SKX62" s="77"/>
      <c r="SKY62" s="77"/>
      <c r="SKZ62" s="74"/>
      <c r="SLA62" s="77"/>
      <c r="SLB62" s="77"/>
      <c r="SLC62" s="77"/>
      <c r="SLD62" s="77"/>
      <c r="SLE62" s="77"/>
      <c r="SLF62" s="77"/>
      <c r="SLG62" s="77"/>
      <c r="SLH62" s="77"/>
      <c r="SLI62" s="77"/>
      <c r="SLJ62" s="77"/>
      <c r="SLK62" s="77"/>
      <c r="SLL62" s="77"/>
      <c r="SLM62" s="77"/>
      <c r="SLN62" s="77"/>
      <c r="SLO62" s="74"/>
      <c r="SLP62" s="77"/>
      <c r="SLQ62" s="77"/>
      <c r="SLR62" s="77"/>
      <c r="SLS62" s="77"/>
      <c r="SLT62" s="77"/>
      <c r="SLU62" s="77"/>
      <c r="SLV62" s="77"/>
      <c r="SLW62" s="77"/>
      <c r="SLX62" s="77"/>
      <c r="SLY62" s="77"/>
      <c r="SLZ62" s="77"/>
      <c r="SMA62" s="77"/>
      <c r="SMB62" s="77"/>
      <c r="SMC62" s="77"/>
      <c r="SMD62" s="74"/>
      <c r="SME62" s="77"/>
      <c r="SMF62" s="77"/>
      <c r="SMG62" s="77"/>
      <c r="SMH62" s="77"/>
      <c r="SMI62" s="77"/>
      <c r="SMJ62" s="77"/>
      <c r="SMK62" s="77"/>
      <c r="SML62" s="77"/>
      <c r="SMM62" s="77"/>
      <c r="SMN62" s="77"/>
      <c r="SMO62" s="77"/>
      <c r="SMP62" s="77"/>
      <c r="SMQ62" s="77"/>
      <c r="SMR62" s="77"/>
      <c r="SMS62" s="74"/>
      <c r="SMT62" s="77"/>
      <c r="SMU62" s="77"/>
      <c r="SMV62" s="77"/>
      <c r="SMW62" s="77"/>
      <c r="SMX62" s="77"/>
      <c r="SMY62" s="77"/>
      <c r="SMZ62" s="77"/>
      <c r="SNA62" s="77"/>
      <c r="SNB62" s="77"/>
      <c r="SNC62" s="77"/>
      <c r="SND62" s="77"/>
      <c r="SNE62" s="77"/>
      <c r="SNF62" s="77"/>
      <c r="SNG62" s="77"/>
      <c r="SNH62" s="74"/>
      <c r="SNI62" s="77"/>
      <c r="SNJ62" s="77"/>
      <c r="SNK62" s="77"/>
      <c r="SNL62" s="77"/>
      <c r="SNM62" s="77"/>
      <c r="SNN62" s="77"/>
      <c r="SNO62" s="77"/>
      <c r="SNP62" s="77"/>
      <c r="SNQ62" s="77"/>
      <c r="SNR62" s="77"/>
      <c r="SNS62" s="77"/>
      <c r="SNT62" s="77"/>
      <c r="SNU62" s="77"/>
      <c r="SNV62" s="77"/>
      <c r="SNW62" s="74"/>
      <c r="SNX62" s="77"/>
      <c r="SNY62" s="77"/>
      <c r="SNZ62" s="77"/>
      <c r="SOA62" s="77"/>
      <c r="SOB62" s="77"/>
      <c r="SOC62" s="77"/>
      <c r="SOD62" s="77"/>
      <c r="SOE62" s="77"/>
      <c r="SOF62" s="77"/>
      <c r="SOG62" s="77"/>
      <c r="SOH62" s="77"/>
      <c r="SOI62" s="77"/>
      <c r="SOJ62" s="77"/>
      <c r="SOK62" s="77"/>
      <c r="SOL62" s="74"/>
      <c r="SOM62" s="77"/>
      <c r="SON62" s="77"/>
      <c r="SOO62" s="77"/>
      <c r="SOP62" s="77"/>
      <c r="SOQ62" s="77"/>
      <c r="SOR62" s="77"/>
      <c r="SOS62" s="77"/>
      <c r="SOT62" s="77"/>
      <c r="SOU62" s="77"/>
      <c r="SOV62" s="77"/>
      <c r="SOW62" s="77"/>
      <c r="SOX62" s="77"/>
      <c r="SOY62" s="77"/>
      <c r="SOZ62" s="77"/>
      <c r="SPA62" s="74"/>
      <c r="SPB62" s="77"/>
      <c r="SPC62" s="77"/>
      <c r="SPD62" s="77"/>
      <c r="SPE62" s="77"/>
      <c r="SPF62" s="77"/>
      <c r="SPG62" s="77"/>
      <c r="SPH62" s="77"/>
      <c r="SPI62" s="77"/>
      <c r="SPJ62" s="77"/>
      <c r="SPK62" s="77"/>
      <c r="SPL62" s="77"/>
      <c r="SPM62" s="77"/>
      <c r="SPN62" s="77"/>
      <c r="SPO62" s="77"/>
      <c r="SPP62" s="74"/>
      <c r="SPQ62" s="77"/>
      <c r="SPR62" s="77"/>
      <c r="SPS62" s="77"/>
      <c r="SPT62" s="77"/>
      <c r="SPU62" s="77"/>
      <c r="SPV62" s="77"/>
      <c r="SPW62" s="77"/>
      <c r="SPX62" s="77"/>
      <c r="SPY62" s="77"/>
      <c r="SPZ62" s="77"/>
      <c r="SQA62" s="77"/>
      <c r="SQB62" s="77"/>
      <c r="SQC62" s="77"/>
      <c r="SQD62" s="77"/>
      <c r="SQE62" s="74"/>
      <c r="SQF62" s="77"/>
      <c r="SQG62" s="77"/>
      <c r="SQH62" s="77"/>
      <c r="SQI62" s="77"/>
      <c r="SQJ62" s="77"/>
      <c r="SQK62" s="77"/>
      <c r="SQL62" s="77"/>
      <c r="SQM62" s="77"/>
      <c r="SQN62" s="77"/>
      <c r="SQO62" s="77"/>
      <c r="SQP62" s="77"/>
      <c r="SQQ62" s="77"/>
      <c r="SQR62" s="77"/>
      <c r="SQS62" s="77"/>
      <c r="SQT62" s="74"/>
      <c r="SQU62" s="77"/>
      <c r="SQV62" s="77"/>
      <c r="SQW62" s="77"/>
      <c r="SQX62" s="77"/>
      <c r="SQY62" s="77"/>
      <c r="SQZ62" s="77"/>
      <c r="SRA62" s="77"/>
      <c r="SRB62" s="77"/>
      <c r="SRC62" s="77"/>
      <c r="SRD62" s="77"/>
      <c r="SRE62" s="77"/>
      <c r="SRF62" s="77"/>
      <c r="SRG62" s="77"/>
      <c r="SRH62" s="77"/>
      <c r="SRI62" s="74"/>
      <c r="SRJ62" s="77"/>
      <c r="SRK62" s="77"/>
      <c r="SRL62" s="77"/>
      <c r="SRM62" s="77"/>
      <c r="SRN62" s="77"/>
      <c r="SRO62" s="77"/>
      <c r="SRP62" s="77"/>
      <c r="SRQ62" s="77"/>
      <c r="SRR62" s="77"/>
      <c r="SRS62" s="77"/>
      <c r="SRT62" s="77"/>
      <c r="SRU62" s="77"/>
      <c r="SRV62" s="77"/>
      <c r="SRW62" s="77"/>
      <c r="SRX62" s="74"/>
      <c r="SRY62" s="77"/>
      <c r="SRZ62" s="77"/>
      <c r="SSA62" s="77"/>
      <c r="SSB62" s="77"/>
      <c r="SSC62" s="77"/>
      <c r="SSD62" s="77"/>
      <c r="SSE62" s="77"/>
      <c r="SSF62" s="77"/>
      <c r="SSG62" s="77"/>
      <c r="SSH62" s="77"/>
      <c r="SSI62" s="77"/>
      <c r="SSJ62" s="77"/>
      <c r="SSK62" s="77"/>
      <c r="SSL62" s="77"/>
      <c r="SSM62" s="74"/>
      <c r="SSN62" s="77"/>
      <c r="SSO62" s="77"/>
      <c r="SSP62" s="77"/>
      <c r="SSQ62" s="77"/>
      <c r="SSR62" s="77"/>
      <c r="SSS62" s="77"/>
      <c r="SST62" s="77"/>
      <c r="SSU62" s="77"/>
      <c r="SSV62" s="77"/>
      <c r="SSW62" s="77"/>
      <c r="SSX62" s="77"/>
      <c r="SSY62" s="77"/>
      <c r="SSZ62" s="77"/>
      <c r="STA62" s="77"/>
      <c r="STB62" s="74"/>
      <c r="STC62" s="77"/>
      <c r="STD62" s="77"/>
      <c r="STE62" s="77"/>
      <c r="STF62" s="77"/>
      <c r="STG62" s="77"/>
      <c r="STH62" s="77"/>
      <c r="STI62" s="77"/>
      <c r="STJ62" s="77"/>
      <c r="STK62" s="77"/>
      <c r="STL62" s="77"/>
      <c r="STM62" s="77"/>
      <c r="STN62" s="77"/>
      <c r="STO62" s="77"/>
      <c r="STP62" s="77"/>
      <c r="STQ62" s="74"/>
      <c r="STR62" s="77"/>
      <c r="STS62" s="77"/>
      <c r="STT62" s="77"/>
      <c r="STU62" s="77"/>
      <c r="STV62" s="77"/>
      <c r="STW62" s="77"/>
      <c r="STX62" s="77"/>
      <c r="STY62" s="77"/>
      <c r="STZ62" s="77"/>
      <c r="SUA62" s="77"/>
      <c r="SUB62" s="77"/>
      <c r="SUC62" s="77"/>
      <c r="SUD62" s="77"/>
      <c r="SUE62" s="77"/>
      <c r="SUF62" s="74"/>
      <c r="SUG62" s="77"/>
      <c r="SUH62" s="77"/>
      <c r="SUI62" s="77"/>
      <c r="SUJ62" s="77"/>
      <c r="SUK62" s="77"/>
      <c r="SUL62" s="77"/>
      <c r="SUM62" s="77"/>
      <c r="SUN62" s="77"/>
      <c r="SUO62" s="77"/>
      <c r="SUP62" s="77"/>
      <c r="SUQ62" s="77"/>
      <c r="SUR62" s="77"/>
      <c r="SUS62" s="77"/>
      <c r="SUT62" s="77"/>
      <c r="SUU62" s="74"/>
      <c r="SUV62" s="77"/>
      <c r="SUW62" s="77"/>
      <c r="SUX62" s="77"/>
      <c r="SUY62" s="77"/>
      <c r="SUZ62" s="77"/>
      <c r="SVA62" s="77"/>
      <c r="SVB62" s="77"/>
      <c r="SVC62" s="77"/>
      <c r="SVD62" s="77"/>
      <c r="SVE62" s="77"/>
      <c r="SVF62" s="77"/>
      <c r="SVG62" s="77"/>
      <c r="SVH62" s="77"/>
      <c r="SVI62" s="77"/>
      <c r="SVJ62" s="74"/>
      <c r="SVK62" s="77"/>
      <c r="SVL62" s="77"/>
      <c r="SVM62" s="77"/>
      <c r="SVN62" s="77"/>
      <c r="SVO62" s="77"/>
      <c r="SVP62" s="77"/>
      <c r="SVQ62" s="77"/>
      <c r="SVR62" s="77"/>
      <c r="SVS62" s="77"/>
      <c r="SVT62" s="77"/>
      <c r="SVU62" s="77"/>
      <c r="SVV62" s="77"/>
      <c r="SVW62" s="77"/>
      <c r="SVX62" s="77"/>
      <c r="SVY62" s="74"/>
      <c r="SVZ62" s="77"/>
      <c r="SWA62" s="77"/>
      <c r="SWB62" s="77"/>
      <c r="SWC62" s="77"/>
      <c r="SWD62" s="77"/>
      <c r="SWE62" s="77"/>
      <c r="SWF62" s="77"/>
      <c r="SWG62" s="77"/>
      <c r="SWH62" s="77"/>
      <c r="SWI62" s="77"/>
      <c r="SWJ62" s="77"/>
      <c r="SWK62" s="77"/>
      <c r="SWL62" s="77"/>
      <c r="SWM62" s="77"/>
      <c r="SWN62" s="74"/>
      <c r="SWO62" s="77"/>
      <c r="SWP62" s="77"/>
      <c r="SWQ62" s="77"/>
      <c r="SWR62" s="77"/>
      <c r="SWS62" s="77"/>
      <c r="SWT62" s="77"/>
      <c r="SWU62" s="77"/>
      <c r="SWV62" s="77"/>
      <c r="SWW62" s="77"/>
      <c r="SWX62" s="77"/>
      <c r="SWY62" s="77"/>
      <c r="SWZ62" s="77"/>
      <c r="SXA62" s="77"/>
      <c r="SXB62" s="77"/>
      <c r="SXC62" s="74"/>
      <c r="SXD62" s="77"/>
      <c r="SXE62" s="77"/>
      <c r="SXF62" s="77"/>
      <c r="SXG62" s="77"/>
      <c r="SXH62" s="77"/>
      <c r="SXI62" s="77"/>
      <c r="SXJ62" s="77"/>
      <c r="SXK62" s="77"/>
      <c r="SXL62" s="77"/>
      <c r="SXM62" s="77"/>
      <c r="SXN62" s="77"/>
      <c r="SXO62" s="77"/>
      <c r="SXP62" s="77"/>
      <c r="SXQ62" s="77"/>
      <c r="SXR62" s="74"/>
      <c r="SXS62" s="77"/>
      <c r="SXT62" s="77"/>
      <c r="SXU62" s="77"/>
      <c r="SXV62" s="77"/>
      <c r="SXW62" s="77"/>
      <c r="SXX62" s="77"/>
      <c r="SXY62" s="77"/>
      <c r="SXZ62" s="77"/>
      <c r="SYA62" s="77"/>
      <c r="SYB62" s="77"/>
      <c r="SYC62" s="77"/>
      <c r="SYD62" s="77"/>
      <c r="SYE62" s="77"/>
      <c r="SYF62" s="77"/>
      <c r="SYG62" s="74"/>
      <c r="SYH62" s="77"/>
      <c r="SYI62" s="77"/>
      <c r="SYJ62" s="77"/>
      <c r="SYK62" s="77"/>
      <c r="SYL62" s="77"/>
      <c r="SYM62" s="77"/>
      <c r="SYN62" s="77"/>
      <c r="SYO62" s="77"/>
      <c r="SYP62" s="77"/>
      <c r="SYQ62" s="77"/>
      <c r="SYR62" s="77"/>
      <c r="SYS62" s="77"/>
      <c r="SYT62" s="77"/>
      <c r="SYU62" s="77"/>
      <c r="SYV62" s="74"/>
      <c r="SYW62" s="77"/>
      <c r="SYX62" s="77"/>
      <c r="SYY62" s="77"/>
      <c r="SYZ62" s="77"/>
      <c r="SZA62" s="77"/>
      <c r="SZB62" s="77"/>
      <c r="SZC62" s="77"/>
      <c r="SZD62" s="77"/>
      <c r="SZE62" s="77"/>
      <c r="SZF62" s="77"/>
      <c r="SZG62" s="77"/>
      <c r="SZH62" s="77"/>
      <c r="SZI62" s="77"/>
      <c r="SZJ62" s="77"/>
      <c r="SZK62" s="74"/>
      <c r="SZL62" s="77"/>
      <c r="SZM62" s="77"/>
      <c r="SZN62" s="77"/>
      <c r="SZO62" s="77"/>
      <c r="SZP62" s="77"/>
      <c r="SZQ62" s="77"/>
      <c r="SZR62" s="77"/>
      <c r="SZS62" s="77"/>
      <c r="SZT62" s="77"/>
      <c r="SZU62" s="77"/>
      <c r="SZV62" s="77"/>
      <c r="SZW62" s="77"/>
      <c r="SZX62" s="77"/>
      <c r="SZY62" s="77"/>
      <c r="SZZ62" s="74"/>
      <c r="TAA62" s="77"/>
      <c r="TAB62" s="77"/>
      <c r="TAC62" s="77"/>
      <c r="TAD62" s="77"/>
      <c r="TAE62" s="77"/>
      <c r="TAF62" s="77"/>
      <c r="TAG62" s="77"/>
      <c r="TAH62" s="77"/>
      <c r="TAI62" s="77"/>
      <c r="TAJ62" s="77"/>
      <c r="TAK62" s="77"/>
      <c r="TAL62" s="77"/>
      <c r="TAM62" s="77"/>
      <c r="TAN62" s="77"/>
      <c r="TAO62" s="74"/>
      <c r="TAP62" s="77"/>
      <c r="TAQ62" s="77"/>
      <c r="TAR62" s="77"/>
      <c r="TAS62" s="77"/>
      <c r="TAT62" s="77"/>
      <c r="TAU62" s="77"/>
      <c r="TAV62" s="77"/>
      <c r="TAW62" s="77"/>
      <c r="TAX62" s="77"/>
      <c r="TAY62" s="77"/>
      <c r="TAZ62" s="77"/>
      <c r="TBA62" s="77"/>
      <c r="TBB62" s="77"/>
      <c r="TBC62" s="77"/>
      <c r="TBD62" s="74"/>
      <c r="TBE62" s="77"/>
      <c r="TBF62" s="77"/>
      <c r="TBG62" s="77"/>
      <c r="TBH62" s="77"/>
      <c r="TBI62" s="77"/>
      <c r="TBJ62" s="77"/>
      <c r="TBK62" s="77"/>
      <c r="TBL62" s="77"/>
      <c r="TBM62" s="77"/>
      <c r="TBN62" s="77"/>
      <c r="TBO62" s="77"/>
      <c r="TBP62" s="77"/>
      <c r="TBQ62" s="77"/>
      <c r="TBR62" s="77"/>
      <c r="TBS62" s="74"/>
      <c r="TBT62" s="77"/>
      <c r="TBU62" s="77"/>
      <c r="TBV62" s="77"/>
      <c r="TBW62" s="77"/>
      <c r="TBX62" s="77"/>
      <c r="TBY62" s="77"/>
      <c r="TBZ62" s="77"/>
      <c r="TCA62" s="77"/>
      <c r="TCB62" s="77"/>
      <c r="TCC62" s="77"/>
      <c r="TCD62" s="77"/>
      <c r="TCE62" s="77"/>
      <c r="TCF62" s="77"/>
      <c r="TCG62" s="77"/>
      <c r="TCH62" s="74"/>
      <c r="TCI62" s="77"/>
      <c r="TCJ62" s="77"/>
      <c r="TCK62" s="77"/>
      <c r="TCL62" s="77"/>
      <c r="TCM62" s="77"/>
      <c r="TCN62" s="77"/>
      <c r="TCO62" s="77"/>
      <c r="TCP62" s="77"/>
      <c r="TCQ62" s="77"/>
      <c r="TCR62" s="77"/>
      <c r="TCS62" s="77"/>
      <c r="TCT62" s="77"/>
      <c r="TCU62" s="77"/>
      <c r="TCV62" s="77"/>
      <c r="TCW62" s="74"/>
      <c r="TCX62" s="77"/>
      <c r="TCY62" s="77"/>
      <c r="TCZ62" s="77"/>
      <c r="TDA62" s="77"/>
      <c r="TDB62" s="77"/>
      <c r="TDC62" s="77"/>
      <c r="TDD62" s="77"/>
      <c r="TDE62" s="77"/>
      <c r="TDF62" s="77"/>
      <c r="TDG62" s="77"/>
      <c r="TDH62" s="77"/>
      <c r="TDI62" s="77"/>
      <c r="TDJ62" s="77"/>
      <c r="TDK62" s="77"/>
      <c r="TDL62" s="74"/>
      <c r="TDM62" s="77"/>
      <c r="TDN62" s="77"/>
      <c r="TDO62" s="77"/>
      <c r="TDP62" s="77"/>
      <c r="TDQ62" s="77"/>
      <c r="TDR62" s="77"/>
      <c r="TDS62" s="77"/>
      <c r="TDT62" s="77"/>
      <c r="TDU62" s="77"/>
      <c r="TDV62" s="77"/>
      <c r="TDW62" s="77"/>
      <c r="TDX62" s="77"/>
      <c r="TDY62" s="77"/>
      <c r="TDZ62" s="77"/>
      <c r="TEA62" s="74"/>
      <c r="TEB62" s="77"/>
      <c r="TEC62" s="77"/>
      <c r="TED62" s="77"/>
      <c r="TEE62" s="77"/>
      <c r="TEF62" s="77"/>
      <c r="TEG62" s="77"/>
      <c r="TEH62" s="77"/>
      <c r="TEI62" s="77"/>
      <c r="TEJ62" s="77"/>
      <c r="TEK62" s="77"/>
      <c r="TEL62" s="77"/>
      <c r="TEM62" s="77"/>
      <c r="TEN62" s="77"/>
      <c r="TEO62" s="77"/>
      <c r="TEP62" s="74"/>
      <c r="TEQ62" s="77"/>
      <c r="TER62" s="77"/>
      <c r="TES62" s="77"/>
      <c r="TET62" s="77"/>
      <c r="TEU62" s="77"/>
      <c r="TEV62" s="77"/>
      <c r="TEW62" s="77"/>
      <c r="TEX62" s="77"/>
      <c r="TEY62" s="77"/>
      <c r="TEZ62" s="77"/>
      <c r="TFA62" s="77"/>
      <c r="TFB62" s="77"/>
      <c r="TFC62" s="77"/>
      <c r="TFD62" s="77"/>
      <c r="TFE62" s="74"/>
      <c r="TFF62" s="77"/>
      <c r="TFG62" s="77"/>
      <c r="TFH62" s="77"/>
      <c r="TFI62" s="77"/>
      <c r="TFJ62" s="77"/>
      <c r="TFK62" s="77"/>
      <c r="TFL62" s="77"/>
      <c r="TFM62" s="77"/>
      <c r="TFN62" s="77"/>
      <c r="TFO62" s="77"/>
      <c r="TFP62" s="77"/>
      <c r="TFQ62" s="77"/>
      <c r="TFR62" s="77"/>
      <c r="TFS62" s="77"/>
      <c r="TFT62" s="74"/>
      <c r="TFU62" s="77"/>
      <c r="TFV62" s="77"/>
      <c r="TFW62" s="77"/>
      <c r="TFX62" s="77"/>
      <c r="TFY62" s="77"/>
      <c r="TFZ62" s="77"/>
      <c r="TGA62" s="77"/>
      <c r="TGB62" s="77"/>
      <c r="TGC62" s="77"/>
      <c r="TGD62" s="77"/>
      <c r="TGE62" s="77"/>
      <c r="TGF62" s="77"/>
      <c r="TGG62" s="77"/>
      <c r="TGH62" s="77"/>
      <c r="TGI62" s="74"/>
      <c r="TGJ62" s="77"/>
      <c r="TGK62" s="77"/>
      <c r="TGL62" s="77"/>
      <c r="TGM62" s="77"/>
      <c r="TGN62" s="77"/>
      <c r="TGO62" s="77"/>
      <c r="TGP62" s="77"/>
      <c r="TGQ62" s="77"/>
      <c r="TGR62" s="77"/>
      <c r="TGS62" s="77"/>
      <c r="TGT62" s="77"/>
      <c r="TGU62" s="77"/>
      <c r="TGV62" s="77"/>
      <c r="TGW62" s="77"/>
      <c r="TGX62" s="74"/>
      <c r="TGY62" s="77"/>
      <c r="TGZ62" s="77"/>
      <c r="THA62" s="77"/>
      <c r="THB62" s="77"/>
      <c r="THC62" s="77"/>
      <c r="THD62" s="77"/>
      <c r="THE62" s="77"/>
      <c r="THF62" s="77"/>
      <c r="THG62" s="77"/>
      <c r="THH62" s="77"/>
      <c r="THI62" s="77"/>
      <c r="THJ62" s="77"/>
      <c r="THK62" s="77"/>
      <c r="THL62" s="77"/>
      <c r="THM62" s="74"/>
      <c r="THN62" s="77"/>
      <c r="THO62" s="77"/>
      <c r="THP62" s="77"/>
      <c r="THQ62" s="77"/>
      <c r="THR62" s="77"/>
      <c r="THS62" s="77"/>
      <c r="THT62" s="77"/>
      <c r="THU62" s="77"/>
      <c r="THV62" s="77"/>
      <c r="THW62" s="77"/>
      <c r="THX62" s="77"/>
      <c r="THY62" s="77"/>
      <c r="THZ62" s="77"/>
      <c r="TIA62" s="77"/>
      <c r="TIB62" s="74"/>
      <c r="TIC62" s="77"/>
      <c r="TID62" s="77"/>
      <c r="TIE62" s="77"/>
      <c r="TIF62" s="77"/>
      <c r="TIG62" s="77"/>
      <c r="TIH62" s="77"/>
      <c r="TII62" s="77"/>
      <c r="TIJ62" s="77"/>
      <c r="TIK62" s="77"/>
      <c r="TIL62" s="77"/>
      <c r="TIM62" s="77"/>
      <c r="TIN62" s="77"/>
      <c r="TIO62" s="77"/>
      <c r="TIP62" s="77"/>
      <c r="TIQ62" s="74"/>
      <c r="TIR62" s="77"/>
      <c r="TIS62" s="77"/>
      <c r="TIT62" s="77"/>
      <c r="TIU62" s="77"/>
      <c r="TIV62" s="77"/>
      <c r="TIW62" s="77"/>
      <c r="TIX62" s="77"/>
      <c r="TIY62" s="77"/>
      <c r="TIZ62" s="77"/>
      <c r="TJA62" s="77"/>
      <c r="TJB62" s="77"/>
      <c r="TJC62" s="77"/>
      <c r="TJD62" s="77"/>
      <c r="TJE62" s="77"/>
      <c r="TJF62" s="74"/>
      <c r="TJG62" s="77"/>
      <c r="TJH62" s="77"/>
      <c r="TJI62" s="77"/>
      <c r="TJJ62" s="77"/>
      <c r="TJK62" s="77"/>
      <c r="TJL62" s="77"/>
      <c r="TJM62" s="77"/>
      <c r="TJN62" s="77"/>
      <c r="TJO62" s="77"/>
      <c r="TJP62" s="77"/>
      <c r="TJQ62" s="77"/>
      <c r="TJR62" s="77"/>
      <c r="TJS62" s="77"/>
      <c r="TJT62" s="77"/>
      <c r="TJU62" s="74"/>
      <c r="TJV62" s="77"/>
      <c r="TJW62" s="77"/>
      <c r="TJX62" s="77"/>
      <c r="TJY62" s="77"/>
      <c r="TJZ62" s="77"/>
      <c r="TKA62" s="77"/>
      <c r="TKB62" s="77"/>
      <c r="TKC62" s="77"/>
      <c r="TKD62" s="77"/>
      <c r="TKE62" s="77"/>
      <c r="TKF62" s="77"/>
      <c r="TKG62" s="77"/>
      <c r="TKH62" s="77"/>
      <c r="TKI62" s="77"/>
      <c r="TKJ62" s="74"/>
      <c r="TKK62" s="77"/>
      <c r="TKL62" s="77"/>
      <c r="TKM62" s="77"/>
      <c r="TKN62" s="77"/>
      <c r="TKO62" s="77"/>
      <c r="TKP62" s="77"/>
      <c r="TKQ62" s="77"/>
      <c r="TKR62" s="77"/>
      <c r="TKS62" s="77"/>
      <c r="TKT62" s="77"/>
      <c r="TKU62" s="77"/>
      <c r="TKV62" s="77"/>
      <c r="TKW62" s="77"/>
      <c r="TKX62" s="77"/>
      <c r="TKY62" s="74"/>
      <c r="TKZ62" s="77"/>
      <c r="TLA62" s="77"/>
      <c r="TLB62" s="77"/>
      <c r="TLC62" s="77"/>
      <c r="TLD62" s="77"/>
      <c r="TLE62" s="77"/>
      <c r="TLF62" s="77"/>
      <c r="TLG62" s="77"/>
      <c r="TLH62" s="77"/>
      <c r="TLI62" s="77"/>
      <c r="TLJ62" s="77"/>
      <c r="TLK62" s="77"/>
      <c r="TLL62" s="77"/>
      <c r="TLM62" s="77"/>
      <c r="TLN62" s="74"/>
      <c r="TLO62" s="77"/>
      <c r="TLP62" s="77"/>
      <c r="TLQ62" s="77"/>
      <c r="TLR62" s="77"/>
      <c r="TLS62" s="77"/>
      <c r="TLT62" s="77"/>
      <c r="TLU62" s="77"/>
      <c r="TLV62" s="77"/>
      <c r="TLW62" s="77"/>
      <c r="TLX62" s="77"/>
      <c r="TLY62" s="77"/>
      <c r="TLZ62" s="77"/>
      <c r="TMA62" s="77"/>
      <c r="TMB62" s="77"/>
      <c r="TMC62" s="74"/>
      <c r="TMD62" s="77"/>
      <c r="TME62" s="77"/>
      <c r="TMF62" s="77"/>
      <c r="TMG62" s="77"/>
      <c r="TMH62" s="77"/>
      <c r="TMI62" s="77"/>
      <c r="TMJ62" s="77"/>
      <c r="TMK62" s="77"/>
      <c r="TML62" s="77"/>
      <c r="TMM62" s="77"/>
      <c r="TMN62" s="77"/>
      <c r="TMO62" s="77"/>
      <c r="TMP62" s="77"/>
      <c r="TMQ62" s="77"/>
      <c r="TMR62" s="74"/>
      <c r="TMS62" s="77"/>
      <c r="TMT62" s="77"/>
      <c r="TMU62" s="77"/>
      <c r="TMV62" s="77"/>
      <c r="TMW62" s="77"/>
      <c r="TMX62" s="77"/>
      <c r="TMY62" s="77"/>
      <c r="TMZ62" s="77"/>
      <c r="TNA62" s="77"/>
      <c r="TNB62" s="77"/>
      <c r="TNC62" s="77"/>
      <c r="TND62" s="77"/>
      <c r="TNE62" s="77"/>
      <c r="TNF62" s="77"/>
      <c r="TNG62" s="74"/>
      <c r="TNH62" s="77"/>
      <c r="TNI62" s="77"/>
      <c r="TNJ62" s="77"/>
      <c r="TNK62" s="77"/>
      <c r="TNL62" s="77"/>
      <c r="TNM62" s="77"/>
      <c r="TNN62" s="77"/>
      <c r="TNO62" s="77"/>
      <c r="TNP62" s="77"/>
      <c r="TNQ62" s="77"/>
      <c r="TNR62" s="77"/>
      <c r="TNS62" s="77"/>
      <c r="TNT62" s="77"/>
      <c r="TNU62" s="77"/>
      <c r="TNV62" s="74"/>
      <c r="TNW62" s="77"/>
      <c r="TNX62" s="77"/>
      <c r="TNY62" s="77"/>
      <c r="TNZ62" s="77"/>
      <c r="TOA62" s="77"/>
      <c r="TOB62" s="77"/>
      <c r="TOC62" s="77"/>
      <c r="TOD62" s="77"/>
      <c r="TOE62" s="77"/>
      <c r="TOF62" s="77"/>
      <c r="TOG62" s="77"/>
      <c r="TOH62" s="77"/>
      <c r="TOI62" s="77"/>
      <c r="TOJ62" s="77"/>
      <c r="TOK62" s="74"/>
      <c r="TOL62" s="77"/>
      <c r="TOM62" s="77"/>
      <c r="TON62" s="77"/>
      <c r="TOO62" s="77"/>
      <c r="TOP62" s="77"/>
      <c r="TOQ62" s="77"/>
      <c r="TOR62" s="77"/>
      <c r="TOS62" s="77"/>
      <c r="TOT62" s="77"/>
      <c r="TOU62" s="77"/>
      <c r="TOV62" s="77"/>
      <c r="TOW62" s="77"/>
      <c r="TOX62" s="77"/>
      <c r="TOY62" s="77"/>
      <c r="TOZ62" s="74"/>
      <c r="TPA62" s="77"/>
      <c r="TPB62" s="77"/>
      <c r="TPC62" s="77"/>
      <c r="TPD62" s="77"/>
      <c r="TPE62" s="77"/>
      <c r="TPF62" s="77"/>
      <c r="TPG62" s="77"/>
      <c r="TPH62" s="77"/>
      <c r="TPI62" s="77"/>
      <c r="TPJ62" s="77"/>
      <c r="TPK62" s="77"/>
      <c r="TPL62" s="77"/>
      <c r="TPM62" s="77"/>
      <c r="TPN62" s="77"/>
      <c r="TPO62" s="74"/>
      <c r="TPP62" s="77"/>
      <c r="TPQ62" s="77"/>
      <c r="TPR62" s="77"/>
      <c r="TPS62" s="77"/>
      <c r="TPT62" s="77"/>
      <c r="TPU62" s="77"/>
      <c r="TPV62" s="77"/>
      <c r="TPW62" s="77"/>
      <c r="TPX62" s="77"/>
      <c r="TPY62" s="77"/>
      <c r="TPZ62" s="77"/>
      <c r="TQA62" s="77"/>
      <c r="TQB62" s="77"/>
      <c r="TQC62" s="77"/>
      <c r="TQD62" s="74"/>
      <c r="TQE62" s="77"/>
      <c r="TQF62" s="77"/>
      <c r="TQG62" s="77"/>
      <c r="TQH62" s="77"/>
      <c r="TQI62" s="77"/>
      <c r="TQJ62" s="77"/>
      <c r="TQK62" s="77"/>
      <c r="TQL62" s="77"/>
      <c r="TQM62" s="77"/>
      <c r="TQN62" s="77"/>
      <c r="TQO62" s="77"/>
      <c r="TQP62" s="77"/>
      <c r="TQQ62" s="77"/>
      <c r="TQR62" s="77"/>
      <c r="TQS62" s="74"/>
      <c r="TQT62" s="77"/>
      <c r="TQU62" s="77"/>
      <c r="TQV62" s="77"/>
      <c r="TQW62" s="77"/>
      <c r="TQX62" s="77"/>
      <c r="TQY62" s="77"/>
      <c r="TQZ62" s="77"/>
      <c r="TRA62" s="77"/>
      <c r="TRB62" s="77"/>
      <c r="TRC62" s="77"/>
      <c r="TRD62" s="77"/>
      <c r="TRE62" s="77"/>
      <c r="TRF62" s="77"/>
      <c r="TRG62" s="77"/>
      <c r="TRH62" s="74"/>
      <c r="TRI62" s="77"/>
      <c r="TRJ62" s="77"/>
      <c r="TRK62" s="77"/>
      <c r="TRL62" s="77"/>
      <c r="TRM62" s="77"/>
      <c r="TRN62" s="77"/>
      <c r="TRO62" s="77"/>
      <c r="TRP62" s="77"/>
      <c r="TRQ62" s="77"/>
      <c r="TRR62" s="77"/>
      <c r="TRS62" s="77"/>
      <c r="TRT62" s="77"/>
      <c r="TRU62" s="77"/>
      <c r="TRV62" s="77"/>
      <c r="TRW62" s="74"/>
      <c r="TRX62" s="77"/>
      <c r="TRY62" s="77"/>
      <c r="TRZ62" s="77"/>
      <c r="TSA62" s="77"/>
      <c r="TSB62" s="77"/>
      <c r="TSC62" s="77"/>
      <c r="TSD62" s="77"/>
      <c r="TSE62" s="77"/>
      <c r="TSF62" s="77"/>
      <c r="TSG62" s="77"/>
      <c r="TSH62" s="77"/>
      <c r="TSI62" s="77"/>
      <c r="TSJ62" s="77"/>
      <c r="TSK62" s="77"/>
      <c r="TSL62" s="74"/>
      <c r="TSM62" s="77"/>
      <c r="TSN62" s="77"/>
      <c r="TSO62" s="77"/>
      <c r="TSP62" s="77"/>
      <c r="TSQ62" s="77"/>
      <c r="TSR62" s="77"/>
      <c r="TSS62" s="77"/>
      <c r="TST62" s="77"/>
      <c r="TSU62" s="77"/>
      <c r="TSV62" s="77"/>
      <c r="TSW62" s="77"/>
      <c r="TSX62" s="77"/>
      <c r="TSY62" s="77"/>
      <c r="TSZ62" s="77"/>
      <c r="TTA62" s="74"/>
      <c r="TTB62" s="77"/>
      <c r="TTC62" s="77"/>
      <c r="TTD62" s="77"/>
      <c r="TTE62" s="77"/>
      <c r="TTF62" s="77"/>
      <c r="TTG62" s="77"/>
      <c r="TTH62" s="77"/>
      <c r="TTI62" s="77"/>
      <c r="TTJ62" s="77"/>
      <c r="TTK62" s="77"/>
      <c r="TTL62" s="77"/>
      <c r="TTM62" s="77"/>
      <c r="TTN62" s="77"/>
      <c r="TTO62" s="77"/>
      <c r="TTP62" s="74"/>
      <c r="TTQ62" s="77"/>
      <c r="TTR62" s="77"/>
      <c r="TTS62" s="77"/>
      <c r="TTT62" s="77"/>
      <c r="TTU62" s="77"/>
      <c r="TTV62" s="77"/>
      <c r="TTW62" s="77"/>
      <c r="TTX62" s="77"/>
      <c r="TTY62" s="77"/>
      <c r="TTZ62" s="77"/>
      <c r="TUA62" s="77"/>
      <c r="TUB62" s="77"/>
      <c r="TUC62" s="77"/>
      <c r="TUD62" s="77"/>
      <c r="TUE62" s="74"/>
      <c r="TUF62" s="77"/>
      <c r="TUG62" s="77"/>
      <c r="TUH62" s="77"/>
      <c r="TUI62" s="77"/>
      <c r="TUJ62" s="77"/>
      <c r="TUK62" s="77"/>
      <c r="TUL62" s="77"/>
      <c r="TUM62" s="77"/>
      <c r="TUN62" s="77"/>
      <c r="TUO62" s="77"/>
      <c r="TUP62" s="77"/>
      <c r="TUQ62" s="77"/>
      <c r="TUR62" s="77"/>
      <c r="TUS62" s="77"/>
      <c r="TUT62" s="74"/>
      <c r="TUU62" s="77"/>
      <c r="TUV62" s="77"/>
      <c r="TUW62" s="77"/>
      <c r="TUX62" s="77"/>
      <c r="TUY62" s="77"/>
      <c r="TUZ62" s="77"/>
      <c r="TVA62" s="77"/>
      <c r="TVB62" s="77"/>
      <c r="TVC62" s="77"/>
      <c r="TVD62" s="77"/>
      <c r="TVE62" s="77"/>
      <c r="TVF62" s="77"/>
      <c r="TVG62" s="77"/>
      <c r="TVH62" s="77"/>
      <c r="TVI62" s="74"/>
      <c r="TVJ62" s="77"/>
      <c r="TVK62" s="77"/>
      <c r="TVL62" s="77"/>
      <c r="TVM62" s="77"/>
      <c r="TVN62" s="77"/>
      <c r="TVO62" s="77"/>
      <c r="TVP62" s="77"/>
      <c r="TVQ62" s="77"/>
      <c r="TVR62" s="77"/>
      <c r="TVS62" s="77"/>
      <c r="TVT62" s="77"/>
      <c r="TVU62" s="77"/>
      <c r="TVV62" s="77"/>
      <c r="TVW62" s="77"/>
      <c r="TVX62" s="74"/>
      <c r="TVY62" s="77"/>
      <c r="TVZ62" s="77"/>
      <c r="TWA62" s="77"/>
      <c r="TWB62" s="77"/>
      <c r="TWC62" s="77"/>
      <c r="TWD62" s="77"/>
      <c r="TWE62" s="77"/>
      <c r="TWF62" s="77"/>
      <c r="TWG62" s="77"/>
      <c r="TWH62" s="77"/>
      <c r="TWI62" s="77"/>
      <c r="TWJ62" s="77"/>
      <c r="TWK62" s="77"/>
      <c r="TWL62" s="77"/>
      <c r="TWM62" s="74"/>
      <c r="TWN62" s="77"/>
      <c r="TWO62" s="77"/>
      <c r="TWP62" s="77"/>
      <c r="TWQ62" s="77"/>
      <c r="TWR62" s="77"/>
      <c r="TWS62" s="77"/>
      <c r="TWT62" s="77"/>
      <c r="TWU62" s="77"/>
      <c r="TWV62" s="77"/>
      <c r="TWW62" s="77"/>
      <c r="TWX62" s="77"/>
      <c r="TWY62" s="77"/>
      <c r="TWZ62" s="77"/>
      <c r="TXA62" s="77"/>
      <c r="TXB62" s="74"/>
      <c r="TXC62" s="77"/>
      <c r="TXD62" s="77"/>
      <c r="TXE62" s="77"/>
      <c r="TXF62" s="77"/>
      <c r="TXG62" s="77"/>
      <c r="TXH62" s="77"/>
      <c r="TXI62" s="77"/>
      <c r="TXJ62" s="77"/>
      <c r="TXK62" s="77"/>
      <c r="TXL62" s="77"/>
      <c r="TXM62" s="77"/>
      <c r="TXN62" s="77"/>
      <c r="TXO62" s="77"/>
      <c r="TXP62" s="77"/>
      <c r="TXQ62" s="74"/>
      <c r="TXR62" s="77"/>
      <c r="TXS62" s="77"/>
      <c r="TXT62" s="77"/>
      <c r="TXU62" s="77"/>
      <c r="TXV62" s="77"/>
      <c r="TXW62" s="77"/>
      <c r="TXX62" s="77"/>
      <c r="TXY62" s="77"/>
      <c r="TXZ62" s="77"/>
      <c r="TYA62" s="77"/>
      <c r="TYB62" s="77"/>
      <c r="TYC62" s="77"/>
      <c r="TYD62" s="77"/>
      <c r="TYE62" s="77"/>
      <c r="TYF62" s="74"/>
      <c r="TYG62" s="77"/>
      <c r="TYH62" s="77"/>
      <c r="TYI62" s="77"/>
      <c r="TYJ62" s="77"/>
      <c r="TYK62" s="77"/>
      <c r="TYL62" s="77"/>
      <c r="TYM62" s="77"/>
      <c r="TYN62" s="77"/>
      <c r="TYO62" s="77"/>
      <c r="TYP62" s="77"/>
      <c r="TYQ62" s="77"/>
      <c r="TYR62" s="77"/>
      <c r="TYS62" s="77"/>
      <c r="TYT62" s="77"/>
      <c r="TYU62" s="74"/>
      <c r="TYV62" s="77"/>
      <c r="TYW62" s="77"/>
      <c r="TYX62" s="77"/>
      <c r="TYY62" s="77"/>
      <c r="TYZ62" s="77"/>
      <c r="TZA62" s="77"/>
      <c r="TZB62" s="77"/>
      <c r="TZC62" s="77"/>
      <c r="TZD62" s="77"/>
      <c r="TZE62" s="77"/>
      <c r="TZF62" s="77"/>
      <c r="TZG62" s="77"/>
      <c r="TZH62" s="77"/>
      <c r="TZI62" s="77"/>
      <c r="TZJ62" s="74"/>
      <c r="TZK62" s="77"/>
      <c r="TZL62" s="77"/>
      <c r="TZM62" s="77"/>
      <c r="TZN62" s="77"/>
      <c r="TZO62" s="77"/>
      <c r="TZP62" s="77"/>
      <c r="TZQ62" s="77"/>
      <c r="TZR62" s="77"/>
      <c r="TZS62" s="77"/>
      <c r="TZT62" s="77"/>
      <c r="TZU62" s="77"/>
      <c r="TZV62" s="77"/>
      <c r="TZW62" s="77"/>
      <c r="TZX62" s="77"/>
      <c r="TZY62" s="74"/>
      <c r="TZZ62" s="77"/>
      <c r="UAA62" s="77"/>
      <c r="UAB62" s="77"/>
      <c r="UAC62" s="77"/>
      <c r="UAD62" s="77"/>
      <c r="UAE62" s="77"/>
      <c r="UAF62" s="77"/>
      <c r="UAG62" s="77"/>
      <c r="UAH62" s="77"/>
      <c r="UAI62" s="77"/>
      <c r="UAJ62" s="77"/>
      <c r="UAK62" s="77"/>
      <c r="UAL62" s="77"/>
      <c r="UAM62" s="77"/>
      <c r="UAN62" s="74"/>
      <c r="UAO62" s="77"/>
      <c r="UAP62" s="77"/>
      <c r="UAQ62" s="77"/>
      <c r="UAR62" s="77"/>
      <c r="UAS62" s="77"/>
      <c r="UAT62" s="77"/>
      <c r="UAU62" s="77"/>
      <c r="UAV62" s="77"/>
      <c r="UAW62" s="77"/>
      <c r="UAX62" s="77"/>
      <c r="UAY62" s="77"/>
      <c r="UAZ62" s="77"/>
      <c r="UBA62" s="77"/>
      <c r="UBB62" s="77"/>
      <c r="UBC62" s="74"/>
      <c r="UBD62" s="77"/>
      <c r="UBE62" s="77"/>
      <c r="UBF62" s="77"/>
      <c r="UBG62" s="77"/>
      <c r="UBH62" s="77"/>
      <c r="UBI62" s="77"/>
      <c r="UBJ62" s="77"/>
      <c r="UBK62" s="77"/>
      <c r="UBL62" s="77"/>
      <c r="UBM62" s="77"/>
      <c r="UBN62" s="77"/>
      <c r="UBO62" s="77"/>
      <c r="UBP62" s="77"/>
      <c r="UBQ62" s="77"/>
      <c r="UBR62" s="74"/>
      <c r="UBS62" s="77"/>
      <c r="UBT62" s="77"/>
      <c r="UBU62" s="77"/>
      <c r="UBV62" s="77"/>
      <c r="UBW62" s="77"/>
      <c r="UBX62" s="77"/>
      <c r="UBY62" s="77"/>
      <c r="UBZ62" s="77"/>
      <c r="UCA62" s="77"/>
      <c r="UCB62" s="77"/>
      <c r="UCC62" s="77"/>
      <c r="UCD62" s="77"/>
      <c r="UCE62" s="77"/>
      <c r="UCF62" s="77"/>
      <c r="UCG62" s="74"/>
      <c r="UCH62" s="77"/>
      <c r="UCI62" s="77"/>
      <c r="UCJ62" s="77"/>
      <c r="UCK62" s="77"/>
      <c r="UCL62" s="77"/>
      <c r="UCM62" s="77"/>
      <c r="UCN62" s="77"/>
      <c r="UCO62" s="77"/>
      <c r="UCP62" s="77"/>
      <c r="UCQ62" s="77"/>
      <c r="UCR62" s="77"/>
      <c r="UCS62" s="77"/>
      <c r="UCT62" s="77"/>
      <c r="UCU62" s="77"/>
      <c r="UCV62" s="74"/>
      <c r="UCW62" s="77"/>
      <c r="UCX62" s="77"/>
      <c r="UCY62" s="77"/>
      <c r="UCZ62" s="77"/>
      <c r="UDA62" s="77"/>
      <c r="UDB62" s="77"/>
      <c r="UDC62" s="77"/>
      <c r="UDD62" s="77"/>
      <c r="UDE62" s="77"/>
      <c r="UDF62" s="77"/>
      <c r="UDG62" s="77"/>
      <c r="UDH62" s="77"/>
      <c r="UDI62" s="77"/>
      <c r="UDJ62" s="77"/>
      <c r="UDK62" s="74"/>
      <c r="UDL62" s="77"/>
      <c r="UDM62" s="77"/>
      <c r="UDN62" s="77"/>
      <c r="UDO62" s="77"/>
      <c r="UDP62" s="77"/>
      <c r="UDQ62" s="77"/>
      <c r="UDR62" s="77"/>
      <c r="UDS62" s="77"/>
      <c r="UDT62" s="77"/>
      <c r="UDU62" s="77"/>
      <c r="UDV62" s="77"/>
      <c r="UDW62" s="77"/>
      <c r="UDX62" s="77"/>
      <c r="UDY62" s="77"/>
      <c r="UDZ62" s="74"/>
      <c r="UEA62" s="77"/>
      <c r="UEB62" s="77"/>
      <c r="UEC62" s="77"/>
      <c r="UED62" s="77"/>
      <c r="UEE62" s="77"/>
      <c r="UEF62" s="77"/>
      <c r="UEG62" s="77"/>
      <c r="UEH62" s="77"/>
      <c r="UEI62" s="77"/>
      <c r="UEJ62" s="77"/>
      <c r="UEK62" s="77"/>
      <c r="UEL62" s="77"/>
      <c r="UEM62" s="77"/>
      <c r="UEN62" s="77"/>
      <c r="UEO62" s="74"/>
      <c r="UEP62" s="77"/>
      <c r="UEQ62" s="77"/>
      <c r="UER62" s="77"/>
      <c r="UES62" s="77"/>
      <c r="UET62" s="77"/>
      <c r="UEU62" s="77"/>
      <c r="UEV62" s="77"/>
      <c r="UEW62" s="77"/>
      <c r="UEX62" s="77"/>
      <c r="UEY62" s="77"/>
      <c r="UEZ62" s="77"/>
      <c r="UFA62" s="77"/>
      <c r="UFB62" s="77"/>
      <c r="UFC62" s="77"/>
      <c r="UFD62" s="74"/>
      <c r="UFE62" s="77"/>
      <c r="UFF62" s="77"/>
      <c r="UFG62" s="77"/>
      <c r="UFH62" s="77"/>
      <c r="UFI62" s="77"/>
      <c r="UFJ62" s="77"/>
      <c r="UFK62" s="77"/>
      <c r="UFL62" s="77"/>
      <c r="UFM62" s="77"/>
      <c r="UFN62" s="77"/>
      <c r="UFO62" s="77"/>
      <c r="UFP62" s="77"/>
      <c r="UFQ62" s="77"/>
      <c r="UFR62" s="77"/>
      <c r="UFS62" s="74"/>
      <c r="UFT62" s="77"/>
      <c r="UFU62" s="77"/>
      <c r="UFV62" s="77"/>
      <c r="UFW62" s="77"/>
      <c r="UFX62" s="77"/>
      <c r="UFY62" s="77"/>
      <c r="UFZ62" s="77"/>
      <c r="UGA62" s="77"/>
      <c r="UGB62" s="77"/>
      <c r="UGC62" s="77"/>
      <c r="UGD62" s="77"/>
      <c r="UGE62" s="77"/>
      <c r="UGF62" s="77"/>
      <c r="UGG62" s="77"/>
      <c r="UGH62" s="74"/>
      <c r="UGI62" s="77"/>
      <c r="UGJ62" s="77"/>
      <c r="UGK62" s="77"/>
      <c r="UGL62" s="77"/>
      <c r="UGM62" s="77"/>
      <c r="UGN62" s="77"/>
      <c r="UGO62" s="77"/>
      <c r="UGP62" s="77"/>
      <c r="UGQ62" s="77"/>
      <c r="UGR62" s="77"/>
      <c r="UGS62" s="77"/>
      <c r="UGT62" s="77"/>
      <c r="UGU62" s="77"/>
      <c r="UGV62" s="77"/>
      <c r="UGW62" s="74"/>
      <c r="UGX62" s="77"/>
      <c r="UGY62" s="77"/>
      <c r="UGZ62" s="77"/>
      <c r="UHA62" s="77"/>
      <c r="UHB62" s="77"/>
      <c r="UHC62" s="77"/>
      <c r="UHD62" s="77"/>
      <c r="UHE62" s="77"/>
      <c r="UHF62" s="77"/>
      <c r="UHG62" s="77"/>
      <c r="UHH62" s="77"/>
      <c r="UHI62" s="77"/>
      <c r="UHJ62" s="77"/>
      <c r="UHK62" s="77"/>
      <c r="UHL62" s="74"/>
      <c r="UHM62" s="77"/>
      <c r="UHN62" s="77"/>
      <c r="UHO62" s="77"/>
      <c r="UHP62" s="77"/>
      <c r="UHQ62" s="77"/>
      <c r="UHR62" s="77"/>
      <c r="UHS62" s="77"/>
      <c r="UHT62" s="77"/>
      <c r="UHU62" s="77"/>
      <c r="UHV62" s="77"/>
      <c r="UHW62" s="77"/>
      <c r="UHX62" s="77"/>
      <c r="UHY62" s="77"/>
      <c r="UHZ62" s="77"/>
      <c r="UIA62" s="74"/>
      <c r="UIB62" s="77"/>
      <c r="UIC62" s="77"/>
      <c r="UID62" s="77"/>
      <c r="UIE62" s="77"/>
      <c r="UIF62" s="77"/>
      <c r="UIG62" s="77"/>
      <c r="UIH62" s="77"/>
      <c r="UII62" s="77"/>
      <c r="UIJ62" s="77"/>
      <c r="UIK62" s="77"/>
      <c r="UIL62" s="77"/>
      <c r="UIM62" s="77"/>
      <c r="UIN62" s="77"/>
      <c r="UIO62" s="77"/>
      <c r="UIP62" s="74"/>
      <c r="UIQ62" s="77"/>
      <c r="UIR62" s="77"/>
      <c r="UIS62" s="77"/>
      <c r="UIT62" s="77"/>
      <c r="UIU62" s="77"/>
      <c r="UIV62" s="77"/>
      <c r="UIW62" s="77"/>
      <c r="UIX62" s="77"/>
      <c r="UIY62" s="77"/>
      <c r="UIZ62" s="77"/>
      <c r="UJA62" s="77"/>
      <c r="UJB62" s="77"/>
      <c r="UJC62" s="77"/>
      <c r="UJD62" s="77"/>
      <c r="UJE62" s="74"/>
      <c r="UJF62" s="77"/>
      <c r="UJG62" s="77"/>
      <c r="UJH62" s="77"/>
      <c r="UJI62" s="77"/>
      <c r="UJJ62" s="77"/>
      <c r="UJK62" s="77"/>
      <c r="UJL62" s="77"/>
      <c r="UJM62" s="77"/>
      <c r="UJN62" s="77"/>
      <c r="UJO62" s="77"/>
      <c r="UJP62" s="77"/>
      <c r="UJQ62" s="77"/>
      <c r="UJR62" s="77"/>
      <c r="UJS62" s="77"/>
      <c r="UJT62" s="74"/>
      <c r="UJU62" s="77"/>
      <c r="UJV62" s="77"/>
      <c r="UJW62" s="77"/>
      <c r="UJX62" s="77"/>
      <c r="UJY62" s="77"/>
      <c r="UJZ62" s="77"/>
      <c r="UKA62" s="77"/>
      <c r="UKB62" s="77"/>
      <c r="UKC62" s="77"/>
      <c r="UKD62" s="77"/>
      <c r="UKE62" s="77"/>
      <c r="UKF62" s="77"/>
      <c r="UKG62" s="77"/>
      <c r="UKH62" s="77"/>
      <c r="UKI62" s="74"/>
      <c r="UKJ62" s="77"/>
      <c r="UKK62" s="77"/>
      <c r="UKL62" s="77"/>
      <c r="UKM62" s="77"/>
      <c r="UKN62" s="77"/>
      <c r="UKO62" s="77"/>
      <c r="UKP62" s="77"/>
      <c r="UKQ62" s="77"/>
      <c r="UKR62" s="77"/>
      <c r="UKS62" s="77"/>
      <c r="UKT62" s="77"/>
      <c r="UKU62" s="77"/>
      <c r="UKV62" s="77"/>
      <c r="UKW62" s="77"/>
      <c r="UKX62" s="74"/>
      <c r="UKY62" s="77"/>
      <c r="UKZ62" s="77"/>
      <c r="ULA62" s="77"/>
      <c r="ULB62" s="77"/>
      <c r="ULC62" s="77"/>
      <c r="ULD62" s="77"/>
      <c r="ULE62" s="77"/>
      <c r="ULF62" s="77"/>
      <c r="ULG62" s="77"/>
      <c r="ULH62" s="77"/>
      <c r="ULI62" s="77"/>
      <c r="ULJ62" s="77"/>
      <c r="ULK62" s="77"/>
      <c r="ULL62" s="77"/>
      <c r="ULM62" s="74"/>
      <c r="ULN62" s="77"/>
      <c r="ULO62" s="77"/>
      <c r="ULP62" s="77"/>
      <c r="ULQ62" s="77"/>
      <c r="ULR62" s="77"/>
      <c r="ULS62" s="77"/>
      <c r="ULT62" s="77"/>
      <c r="ULU62" s="77"/>
      <c r="ULV62" s="77"/>
      <c r="ULW62" s="77"/>
      <c r="ULX62" s="77"/>
      <c r="ULY62" s="77"/>
      <c r="ULZ62" s="77"/>
      <c r="UMA62" s="77"/>
      <c r="UMB62" s="74"/>
      <c r="UMC62" s="77"/>
      <c r="UMD62" s="77"/>
      <c r="UME62" s="77"/>
      <c r="UMF62" s="77"/>
      <c r="UMG62" s="77"/>
      <c r="UMH62" s="77"/>
      <c r="UMI62" s="77"/>
      <c r="UMJ62" s="77"/>
      <c r="UMK62" s="77"/>
      <c r="UML62" s="77"/>
      <c r="UMM62" s="77"/>
      <c r="UMN62" s="77"/>
      <c r="UMO62" s="77"/>
      <c r="UMP62" s="77"/>
      <c r="UMQ62" s="74"/>
      <c r="UMR62" s="77"/>
      <c r="UMS62" s="77"/>
      <c r="UMT62" s="77"/>
      <c r="UMU62" s="77"/>
      <c r="UMV62" s="77"/>
      <c r="UMW62" s="77"/>
      <c r="UMX62" s="77"/>
      <c r="UMY62" s="77"/>
      <c r="UMZ62" s="77"/>
      <c r="UNA62" s="77"/>
      <c r="UNB62" s="77"/>
      <c r="UNC62" s="77"/>
      <c r="UND62" s="77"/>
      <c r="UNE62" s="77"/>
      <c r="UNF62" s="74"/>
      <c r="UNG62" s="77"/>
      <c r="UNH62" s="77"/>
      <c r="UNI62" s="77"/>
      <c r="UNJ62" s="77"/>
      <c r="UNK62" s="77"/>
      <c r="UNL62" s="77"/>
      <c r="UNM62" s="77"/>
      <c r="UNN62" s="77"/>
      <c r="UNO62" s="77"/>
      <c r="UNP62" s="77"/>
      <c r="UNQ62" s="77"/>
      <c r="UNR62" s="77"/>
      <c r="UNS62" s="77"/>
      <c r="UNT62" s="77"/>
      <c r="UNU62" s="74"/>
      <c r="UNV62" s="77"/>
      <c r="UNW62" s="77"/>
      <c r="UNX62" s="77"/>
      <c r="UNY62" s="77"/>
      <c r="UNZ62" s="77"/>
      <c r="UOA62" s="77"/>
      <c r="UOB62" s="77"/>
      <c r="UOC62" s="77"/>
      <c r="UOD62" s="77"/>
      <c r="UOE62" s="77"/>
      <c r="UOF62" s="77"/>
      <c r="UOG62" s="77"/>
      <c r="UOH62" s="77"/>
      <c r="UOI62" s="77"/>
      <c r="UOJ62" s="74"/>
      <c r="UOK62" s="77"/>
      <c r="UOL62" s="77"/>
      <c r="UOM62" s="77"/>
      <c r="UON62" s="77"/>
      <c r="UOO62" s="77"/>
      <c r="UOP62" s="77"/>
      <c r="UOQ62" s="77"/>
      <c r="UOR62" s="77"/>
      <c r="UOS62" s="77"/>
      <c r="UOT62" s="77"/>
      <c r="UOU62" s="77"/>
      <c r="UOV62" s="77"/>
      <c r="UOW62" s="77"/>
      <c r="UOX62" s="77"/>
      <c r="UOY62" s="74"/>
      <c r="UOZ62" s="77"/>
      <c r="UPA62" s="77"/>
      <c r="UPB62" s="77"/>
      <c r="UPC62" s="77"/>
      <c r="UPD62" s="77"/>
      <c r="UPE62" s="77"/>
      <c r="UPF62" s="77"/>
      <c r="UPG62" s="77"/>
      <c r="UPH62" s="77"/>
      <c r="UPI62" s="77"/>
      <c r="UPJ62" s="77"/>
      <c r="UPK62" s="77"/>
      <c r="UPL62" s="77"/>
      <c r="UPM62" s="77"/>
      <c r="UPN62" s="74"/>
      <c r="UPO62" s="77"/>
      <c r="UPP62" s="77"/>
      <c r="UPQ62" s="77"/>
      <c r="UPR62" s="77"/>
      <c r="UPS62" s="77"/>
      <c r="UPT62" s="77"/>
      <c r="UPU62" s="77"/>
      <c r="UPV62" s="77"/>
      <c r="UPW62" s="77"/>
      <c r="UPX62" s="77"/>
      <c r="UPY62" s="77"/>
      <c r="UPZ62" s="77"/>
      <c r="UQA62" s="77"/>
      <c r="UQB62" s="77"/>
      <c r="UQC62" s="74"/>
      <c r="UQD62" s="77"/>
      <c r="UQE62" s="77"/>
      <c r="UQF62" s="77"/>
      <c r="UQG62" s="77"/>
      <c r="UQH62" s="77"/>
      <c r="UQI62" s="77"/>
      <c r="UQJ62" s="77"/>
      <c r="UQK62" s="77"/>
      <c r="UQL62" s="77"/>
      <c r="UQM62" s="77"/>
      <c r="UQN62" s="77"/>
      <c r="UQO62" s="77"/>
      <c r="UQP62" s="77"/>
      <c r="UQQ62" s="77"/>
      <c r="UQR62" s="74"/>
      <c r="UQS62" s="77"/>
      <c r="UQT62" s="77"/>
      <c r="UQU62" s="77"/>
      <c r="UQV62" s="77"/>
      <c r="UQW62" s="77"/>
      <c r="UQX62" s="77"/>
      <c r="UQY62" s="77"/>
      <c r="UQZ62" s="77"/>
      <c r="URA62" s="77"/>
      <c r="URB62" s="77"/>
      <c r="URC62" s="77"/>
      <c r="URD62" s="77"/>
      <c r="URE62" s="77"/>
      <c r="URF62" s="77"/>
      <c r="URG62" s="74"/>
      <c r="URH62" s="77"/>
      <c r="URI62" s="77"/>
      <c r="URJ62" s="77"/>
      <c r="URK62" s="77"/>
      <c r="URL62" s="77"/>
      <c r="URM62" s="77"/>
      <c r="URN62" s="77"/>
      <c r="URO62" s="77"/>
      <c r="URP62" s="77"/>
      <c r="URQ62" s="77"/>
      <c r="URR62" s="77"/>
      <c r="URS62" s="77"/>
      <c r="URT62" s="77"/>
      <c r="URU62" s="77"/>
      <c r="URV62" s="74"/>
      <c r="URW62" s="77"/>
      <c r="URX62" s="77"/>
      <c r="URY62" s="77"/>
      <c r="URZ62" s="77"/>
      <c r="USA62" s="77"/>
      <c r="USB62" s="77"/>
      <c r="USC62" s="77"/>
      <c r="USD62" s="77"/>
      <c r="USE62" s="77"/>
      <c r="USF62" s="77"/>
      <c r="USG62" s="77"/>
      <c r="USH62" s="77"/>
      <c r="USI62" s="77"/>
      <c r="USJ62" s="77"/>
      <c r="USK62" s="74"/>
      <c r="USL62" s="77"/>
      <c r="USM62" s="77"/>
      <c r="USN62" s="77"/>
      <c r="USO62" s="77"/>
      <c r="USP62" s="77"/>
      <c r="USQ62" s="77"/>
      <c r="USR62" s="77"/>
      <c r="USS62" s="77"/>
      <c r="UST62" s="77"/>
      <c r="USU62" s="77"/>
      <c r="USV62" s="77"/>
      <c r="USW62" s="77"/>
      <c r="USX62" s="77"/>
      <c r="USY62" s="77"/>
      <c r="USZ62" s="74"/>
      <c r="UTA62" s="77"/>
      <c r="UTB62" s="77"/>
      <c r="UTC62" s="77"/>
      <c r="UTD62" s="77"/>
      <c r="UTE62" s="77"/>
      <c r="UTF62" s="77"/>
      <c r="UTG62" s="77"/>
      <c r="UTH62" s="77"/>
      <c r="UTI62" s="77"/>
      <c r="UTJ62" s="77"/>
      <c r="UTK62" s="77"/>
      <c r="UTL62" s="77"/>
      <c r="UTM62" s="77"/>
      <c r="UTN62" s="77"/>
      <c r="UTO62" s="74"/>
      <c r="UTP62" s="77"/>
      <c r="UTQ62" s="77"/>
      <c r="UTR62" s="77"/>
      <c r="UTS62" s="77"/>
      <c r="UTT62" s="77"/>
      <c r="UTU62" s="77"/>
      <c r="UTV62" s="77"/>
      <c r="UTW62" s="77"/>
      <c r="UTX62" s="77"/>
      <c r="UTY62" s="77"/>
      <c r="UTZ62" s="77"/>
      <c r="UUA62" s="77"/>
      <c r="UUB62" s="77"/>
      <c r="UUC62" s="77"/>
      <c r="UUD62" s="74"/>
      <c r="UUE62" s="77"/>
      <c r="UUF62" s="77"/>
      <c r="UUG62" s="77"/>
      <c r="UUH62" s="77"/>
      <c r="UUI62" s="77"/>
      <c r="UUJ62" s="77"/>
      <c r="UUK62" s="77"/>
      <c r="UUL62" s="77"/>
      <c r="UUM62" s="77"/>
      <c r="UUN62" s="77"/>
      <c r="UUO62" s="77"/>
      <c r="UUP62" s="77"/>
      <c r="UUQ62" s="77"/>
      <c r="UUR62" s="77"/>
      <c r="UUS62" s="74"/>
      <c r="UUT62" s="77"/>
      <c r="UUU62" s="77"/>
      <c r="UUV62" s="77"/>
      <c r="UUW62" s="77"/>
      <c r="UUX62" s="77"/>
      <c r="UUY62" s="77"/>
      <c r="UUZ62" s="77"/>
      <c r="UVA62" s="77"/>
      <c r="UVB62" s="77"/>
      <c r="UVC62" s="77"/>
      <c r="UVD62" s="77"/>
      <c r="UVE62" s="77"/>
      <c r="UVF62" s="77"/>
      <c r="UVG62" s="77"/>
      <c r="UVH62" s="74"/>
      <c r="UVI62" s="77"/>
      <c r="UVJ62" s="77"/>
      <c r="UVK62" s="77"/>
      <c r="UVL62" s="77"/>
      <c r="UVM62" s="77"/>
      <c r="UVN62" s="77"/>
      <c r="UVO62" s="77"/>
      <c r="UVP62" s="77"/>
      <c r="UVQ62" s="77"/>
      <c r="UVR62" s="77"/>
      <c r="UVS62" s="77"/>
      <c r="UVT62" s="77"/>
      <c r="UVU62" s="77"/>
      <c r="UVV62" s="77"/>
      <c r="UVW62" s="74"/>
      <c r="UVX62" s="77"/>
      <c r="UVY62" s="77"/>
      <c r="UVZ62" s="77"/>
      <c r="UWA62" s="77"/>
      <c r="UWB62" s="77"/>
      <c r="UWC62" s="77"/>
      <c r="UWD62" s="77"/>
      <c r="UWE62" s="77"/>
      <c r="UWF62" s="77"/>
      <c r="UWG62" s="77"/>
      <c r="UWH62" s="77"/>
      <c r="UWI62" s="77"/>
      <c r="UWJ62" s="77"/>
      <c r="UWK62" s="77"/>
      <c r="UWL62" s="74"/>
      <c r="UWM62" s="77"/>
      <c r="UWN62" s="77"/>
      <c r="UWO62" s="77"/>
      <c r="UWP62" s="77"/>
      <c r="UWQ62" s="77"/>
      <c r="UWR62" s="77"/>
      <c r="UWS62" s="77"/>
      <c r="UWT62" s="77"/>
      <c r="UWU62" s="77"/>
      <c r="UWV62" s="77"/>
      <c r="UWW62" s="77"/>
      <c r="UWX62" s="77"/>
      <c r="UWY62" s="77"/>
      <c r="UWZ62" s="77"/>
      <c r="UXA62" s="74"/>
      <c r="UXB62" s="77"/>
      <c r="UXC62" s="77"/>
      <c r="UXD62" s="77"/>
      <c r="UXE62" s="77"/>
      <c r="UXF62" s="77"/>
      <c r="UXG62" s="77"/>
      <c r="UXH62" s="77"/>
      <c r="UXI62" s="77"/>
      <c r="UXJ62" s="77"/>
      <c r="UXK62" s="77"/>
      <c r="UXL62" s="77"/>
      <c r="UXM62" s="77"/>
      <c r="UXN62" s="77"/>
      <c r="UXO62" s="77"/>
      <c r="UXP62" s="74"/>
      <c r="UXQ62" s="77"/>
      <c r="UXR62" s="77"/>
      <c r="UXS62" s="77"/>
      <c r="UXT62" s="77"/>
      <c r="UXU62" s="77"/>
      <c r="UXV62" s="77"/>
      <c r="UXW62" s="77"/>
      <c r="UXX62" s="77"/>
      <c r="UXY62" s="77"/>
      <c r="UXZ62" s="77"/>
      <c r="UYA62" s="77"/>
      <c r="UYB62" s="77"/>
      <c r="UYC62" s="77"/>
      <c r="UYD62" s="77"/>
      <c r="UYE62" s="74"/>
      <c r="UYF62" s="77"/>
      <c r="UYG62" s="77"/>
      <c r="UYH62" s="77"/>
      <c r="UYI62" s="77"/>
      <c r="UYJ62" s="77"/>
      <c r="UYK62" s="77"/>
      <c r="UYL62" s="77"/>
      <c r="UYM62" s="77"/>
      <c r="UYN62" s="77"/>
      <c r="UYO62" s="77"/>
      <c r="UYP62" s="77"/>
      <c r="UYQ62" s="77"/>
      <c r="UYR62" s="77"/>
      <c r="UYS62" s="77"/>
      <c r="UYT62" s="74"/>
      <c r="UYU62" s="77"/>
      <c r="UYV62" s="77"/>
      <c r="UYW62" s="77"/>
      <c r="UYX62" s="77"/>
      <c r="UYY62" s="77"/>
      <c r="UYZ62" s="77"/>
      <c r="UZA62" s="77"/>
      <c r="UZB62" s="77"/>
      <c r="UZC62" s="77"/>
      <c r="UZD62" s="77"/>
      <c r="UZE62" s="77"/>
      <c r="UZF62" s="77"/>
      <c r="UZG62" s="77"/>
      <c r="UZH62" s="77"/>
      <c r="UZI62" s="74"/>
      <c r="UZJ62" s="77"/>
      <c r="UZK62" s="77"/>
      <c r="UZL62" s="77"/>
      <c r="UZM62" s="77"/>
      <c r="UZN62" s="77"/>
      <c r="UZO62" s="77"/>
      <c r="UZP62" s="77"/>
      <c r="UZQ62" s="77"/>
      <c r="UZR62" s="77"/>
      <c r="UZS62" s="77"/>
      <c r="UZT62" s="77"/>
      <c r="UZU62" s="77"/>
      <c r="UZV62" s="77"/>
      <c r="UZW62" s="77"/>
      <c r="UZX62" s="74"/>
      <c r="UZY62" s="77"/>
      <c r="UZZ62" s="77"/>
      <c r="VAA62" s="77"/>
      <c r="VAB62" s="77"/>
      <c r="VAC62" s="77"/>
      <c r="VAD62" s="77"/>
      <c r="VAE62" s="77"/>
      <c r="VAF62" s="77"/>
      <c r="VAG62" s="77"/>
      <c r="VAH62" s="77"/>
      <c r="VAI62" s="77"/>
      <c r="VAJ62" s="77"/>
      <c r="VAK62" s="77"/>
      <c r="VAL62" s="77"/>
      <c r="VAM62" s="74"/>
      <c r="VAN62" s="77"/>
      <c r="VAO62" s="77"/>
      <c r="VAP62" s="77"/>
      <c r="VAQ62" s="77"/>
      <c r="VAR62" s="77"/>
      <c r="VAS62" s="77"/>
      <c r="VAT62" s="77"/>
      <c r="VAU62" s="77"/>
      <c r="VAV62" s="77"/>
      <c r="VAW62" s="77"/>
      <c r="VAX62" s="77"/>
      <c r="VAY62" s="77"/>
      <c r="VAZ62" s="77"/>
      <c r="VBA62" s="77"/>
      <c r="VBB62" s="74"/>
      <c r="VBC62" s="77"/>
      <c r="VBD62" s="77"/>
      <c r="VBE62" s="77"/>
      <c r="VBF62" s="77"/>
      <c r="VBG62" s="77"/>
      <c r="VBH62" s="77"/>
      <c r="VBI62" s="77"/>
      <c r="VBJ62" s="77"/>
      <c r="VBK62" s="77"/>
      <c r="VBL62" s="77"/>
      <c r="VBM62" s="77"/>
      <c r="VBN62" s="77"/>
      <c r="VBO62" s="77"/>
      <c r="VBP62" s="77"/>
      <c r="VBQ62" s="74"/>
      <c r="VBR62" s="77"/>
      <c r="VBS62" s="77"/>
      <c r="VBT62" s="77"/>
      <c r="VBU62" s="77"/>
      <c r="VBV62" s="77"/>
      <c r="VBW62" s="77"/>
      <c r="VBX62" s="77"/>
      <c r="VBY62" s="77"/>
      <c r="VBZ62" s="77"/>
      <c r="VCA62" s="77"/>
      <c r="VCB62" s="77"/>
      <c r="VCC62" s="77"/>
      <c r="VCD62" s="77"/>
      <c r="VCE62" s="77"/>
      <c r="VCF62" s="74"/>
      <c r="VCG62" s="77"/>
      <c r="VCH62" s="77"/>
      <c r="VCI62" s="77"/>
      <c r="VCJ62" s="77"/>
      <c r="VCK62" s="77"/>
      <c r="VCL62" s="77"/>
      <c r="VCM62" s="77"/>
      <c r="VCN62" s="77"/>
      <c r="VCO62" s="77"/>
      <c r="VCP62" s="77"/>
      <c r="VCQ62" s="77"/>
      <c r="VCR62" s="77"/>
      <c r="VCS62" s="77"/>
      <c r="VCT62" s="77"/>
      <c r="VCU62" s="74"/>
      <c r="VCV62" s="77"/>
      <c r="VCW62" s="77"/>
      <c r="VCX62" s="77"/>
      <c r="VCY62" s="77"/>
      <c r="VCZ62" s="77"/>
      <c r="VDA62" s="77"/>
      <c r="VDB62" s="77"/>
      <c r="VDC62" s="77"/>
      <c r="VDD62" s="77"/>
      <c r="VDE62" s="77"/>
      <c r="VDF62" s="77"/>
      <c r="VDG62" s="77"/>
      <c r="VDH62" s="77"/>
      <c r="VDI62" s="77"/>
      <c r="VDJ62" s="74"/>
      <c r="VDK62" s="77"/>
      <c r="VDL62" s="77"/>
      <c r="VDM62" s="77"/>
      <c r="VDN62" s="77"/>
      <c r="VDO62" s="77"/>
      <c r="VDP62" s="77"/>
      <c r="VDQ62" s="77"/>
      <c r="VDR62" s="77"/>
      <c r="VDS62" s="77"/>
      <c r="VDT62" s="77"/>
      <c r="VDU62" s="77"/>
      <c r="VDV62" s="77"/>
      <c r="VDW62" s="77"/>
      <c r="VDX62" s="77"/>
      <c r="VDY62" s="74"/>
      <c r="VDZ62" s="77"/>
      <c r="VEA62" s="77"/>
      <c r="VEB62" s="77"/>
      <c r="VEC62" s="77"/>
      <c r="VED62" s="77"/>
      <c r="VEE62" s="77"/>
      <c r="VEF62" s="77"/>
      <c r="VEG62" s="77"/>
      <c r="VEH62" s="77"/>
      <c r="VEI62" s="77"/>
      <c r="VEJ62" s="77"/>
      <c r="VEK62" s="77"/>
      <c r="VEL62" s="77"/>
      <c r="VEM62" s="77"/>
      <c r="VEN62" s="74"/>
      <c r="VEO62" s="77"/>
      <c r="VEP62" s="77"/>
      <c r="VEQ62" s="77"/>
      <c r="VER62" s="77"/>
      <c r="VES62" s="77"/>
      <c r="VET62" s="77"/>
      <c r="VEU62" s="77"/>
      <c r="VEV62" s="77"/>
      <c r="VEW62" s="77"/>
      <c r="VEX62" s="77"/>
      <c r="VEY62" s="77"/>
      <c r="VEZ62" s="77"/>
      <c r="VFA62" s="77"/>
      <c r="VFB62" s="77"/>
      <c r="VFC62" s="74"/>
      <c r="VFD62" s="77"/>
      <c r="VFE62" s="77"/>
      <c r="VFF62" s="77"/>
      <c r="VFG62" s="77"/>
      <c r="VFH62" s="77"/>
      <c r="VFI62" s="77"/>
      <c r="VFJ62" s="77"/>
      <c r="VFK62" s="77"/>
      <c r="VFL62" s="77"/>
      <c r="VFM62" s="77"/>
      <c r="VFN62" s="77"/>
      <c r="VFO62" s="77"/>
      <c r="VFP62" s="77"/>
      <c r="VFQ62" s="77"/>
      <c r="VFR62" s="74"/>
      <c r="VFS62" s="77"/>
      <c r="VFT62" s="77"/>
      <c r="VFU62" s="77"/>
      <c r="VFV62" s="77"/>
      <c r="VFW62" s="77"/>
      <c r="VFX62" s="77"/>
      <c r="VFY62" s="77"/>
      <c r="VFZ62" s="77"/>
      <c r="VGA62" s="77"/>
      <c r="VGB62" s="77"/>
      <c r="VGC62" s="77"/>
      <c r="VGD62" s="77"/>
      <c r="VGE62" s="77"/>
      <c r="VGF62" s="77"/>
      <c r="VGG62" s="74"/>
      <c r="VGH62" s="77"/>
      <c r="VGI62" s="77"/>
      <c r="VGJ62" s="77"/>
      <c r="VGK62" s="77"/>
      <c r="VGL62" s="77"/>
      <c r="VGM62" s="77"/>
      <c r="VGN62" s="77"/>
      <c r="VGO62" s="77"/>
      <c r="VGP62" s="77"/>
      <c r="VGQ62" s="77"/>
      <c r="VGR62" s="77"/>
      <c r="VGS62" s="77"/>
      <c r="VGT62" s="77"/>
      <c r="VGU62" s="77"/>
      <c r="VGV62" s="74"/>
      <c r="VGW62" s="77"/>
      <c r="VGX62" s="77"/>
      <c r="VGY62" s="77"/>
      <c r="VGZ62" s="77"/>
      <c r="VHA62" s="77"/>
      <c r="VHB62" s="77"/>
      <c r="VHC62" s="77"/>
      <c r="VHD62" s="77"/>
      <c r="VHE62" s="77"/>
      <c r="VHF62" s="77"/>
      <c r="VHG62" s="77"/>
      <c r="VHH62" s="77"/>
      <c r="VHI62" s="77"/>
      <c r="VHJ62" s="77"/>
      <c r="VHK62" s="74"/>
      <c r="VHL62" s="77"/>
      <c r="VHM62" s="77"/>
      <c r="VHN62" s="77"/>
      <c r="VHO62" s="77"/>
      <c r="VHP62" s="77"/>
      <c r="VHQ62" s="77"/>
      <c r="VHR62" s="77"/>
      <c r="VHS62" s="77"/>
      <c r="VHT62" s="77"/>
      <c r="VHU62" s="77"/>
      <c r="VHV62" s="77"/>
      <c r="VHW62" s="77"/>
      <c r="VHX62" s="77"/>
      <c r="VHY62" s="77"/>
      <c r="VHZ62" s="74"/>
      <c r="VIA62" s="77"/>
      <c r="VIB62" s="77"/>
      <c r="VIC62" s="77"/>
      <c r="VID62" s="77"/>
      <c r="VIE62" s="77"/>
      <c r="VIF62" s="77"/>
      <c r="VIG62" s="77"/>
      <c r="VIH62" s="77"/>
      <c r="VII62" s="77"/>
      <c r="VIJ62" s="77"/>
      <c r="VIK62" s="77"/>
      <c r="VIL62" s="77"/>
      <c r="VIM62" s="77"/>
      <c r="VIN62" s="77"/>
      <c r="VIO62" s="74"/>
      <c r="VIP62" s="77"/>
      <c r="VIQ62" s="77"/>
      <c r="VIR62" s="77"/>
      <c r="VIS62" s="77"/>
      <c r="VIT62" s="77"/>
      <c r="VIU62" s="77"/>
      <c r="VIV62" s="77"/>
      <c r="VIW62" s="77"/>
      <c r="VIX62" s="77"/>
      <c r="VIY62" s="77"/>
      <c r="VIZ62" s="77"/>
      <c r="VJA62" s="77"/>
      <c r="VJB62" s="77"/>
      <c r="VJC62" s="77"/>
      <c r="VJD62" s="74"/>
      <c r="VJE62" s="77"/>
      <c r="VJF62" s="77"/>
      <c r="VJG62" s="77"/>
      <c r="VJH62" s="77"/>
      <c r="VJI62" s="77"/>
      <c r="VJJ62" s="77"/>
      <c r="VJK62" s="77"/>
      <c r="VJL62" s="77"/>
      <c r="VJM62" s="77"/>
      <c r="VJN62" s="77"/>
      <c r="VJO62" s="77"/>
      <c r="VJP62" s="77"/>
      <c r="VJQ62" s="77"/>
      <c r="VJR62" s="77"/>
      <c r="VJS62" s="74"/>
      <c r="VJT62" s="77"/>
      <c r="VJU62" s="77"/>
      <c r="VJV62" s="77"/>
      <c r="VJW62" s="77"/>
      <c r="VJX62" s="77"/>
      <c r="VJY62" s="77"/>
      <c r="VJZ62" s="77"/>
      <c r="VKA62" s="77"/>
      <c r="VKB62" s="77"/>
      <c r="VKC62" s="77"/>
      <c r="VKD62" s="77"/>
      <c r="VKE62" s="77"/>
      <c r="VKF62" s="77"/>
      <c r="VKG62" s="77"/>
      <c r="VKH62" s="74"/>
      <c r="VKI62" s="77"/>
      <c r="VKJ62" s="77"/>
      <c r="VKK62" s="77"/>
      <c r="VKL62" s="77"/>
      <c r="VKM62" s="77"/>
      <c r="VKN62" s="77"/>
      <c r="VKO62" s="77"/>
      <c r="VKP62" s="77"/>
      <c r="VKQ62" s="77"/>
      <c r="VKR62" s="77"/>
      <c r="VKS62" s="77"/>
      <c r="VKT62" s="77"/>
      <c r="VKU62" s="77"/>
      <c r="VKV62" s="77"/>
      <c r="VKW62" s="74"/>
      <c r="VKX62" s="77"/>
      <c r="VKY62" s="77"/>
      <c r="VKZ62" s="77"/>
      <c r="VLA62" s="77"/>
      <c r="VLB62" s="77"/>
      <c r="VLC62" s="77"/>
      <c r="VLD62" s="77"/>
      <c r="VLE62" s="77"/>
      <c r="VLF62" s="77"/>
      <c r="VLG62" s="77"/>
      <c r="VLH62" s="77"/>
      <c r="VLI62" s="77"/>
      <c r="VLJ62" s="77"/>
      <c r="VLK62" s="77"/>
      <c r="VLL62" s="74"/>
      <c r="VLM62" s="77"/>
      <c r="VLN62" s="77"/>
      <c r="VLO62" s="77"/>
      <c r="VLP62" s="77"/>
      <c r="VLQ62" s="77"/>
      <c r="VLR62" s="77"/>
      <c r="VLS62" s="77"/>
      <c r="VLT62" s="77"/>
      <c r="VLU62" s="77"/>
      <c r="VLV62" s="77"/>
      <c r="VLW62" s="77"/>
      <c r="VLX62" s="77"/>
      <c r="VLY62" s="77"/>
      <c r="VLZ62" s="77"/>
      <c r="VMA62" s="74"/>
      <c r="VMB62" s="77"/>
      <c r="VMC62" s="77"/>
      <c r="VMD62" s="77"/>
      <c r="VME62" s="77"/>
      <c r="VMF62" s="77"/>
      <c r="VMG62" s="77"/>
      <c r="VMH62" s="77"/>
      <c r="VMI62" s="77"/>
      <c r="VMJ62" s="77"/>
      <c r="VMK62" s="77"/>
      <c r="VML62" s="77"/>
      <c r="VMM62" s="77"/>
      <c r="VMN62" s="77"/>
      <c r="VMO62" s="77"/>
      <c r="VMP62" s="74"/>
      <c r="VMQ62" s="77"/>
      <c r="VMR62" s="77"/>
      <c r="VMS62" s="77"/>
      <c r="VMT62" s="77"/>
      <c r="VMU62" s="77"/>
      <c r="VMV62" s="77"/>
      <c r="VMW62" s="77"/>
      <c r="VMX62" s="77"/>
      <c r="VMY62" s="77"/>
      <c r="VMZ62" s="77"/>
      <c r="VNA62" s="77"/>
      <c r="VNB62" s="77"/>
      <c r="VNC62" s="77"/>
      <c r="VND62" s="77"/>
      <c r="VNE62" s="74"/>
      <c r="VNF62" s="77"/>
      <c r="VNG62" s="77"/>
      <c r="VNH62" s="77"/>
      <c r="VNI62" s="77"/>
      <c r="VNJ62" s="77"/>
      <c r="VNK62" s="77"/>
      <c r="VNL62" s="77"/>
      <c r="VNM62" s="77"/>
      <c r="VNN62" s="77"/>
      <c r="VNO62" s="77"/>
      <c r="VNP62" s="77"/>
      <c r="VNQ62" s="77"/>
      <c r="VNR62" s="77"/>
      <c r="VNS62" s="77"/>
      <c r="VNT62" s="74"/>
      <c r="VNU62" s="77"/>
      <c r="VNV62" s="77"/>
      <c r="VNW62" s="77"/>
      <c r="VNX62" s="77"/>
      <c r="VNY62" s="77"/>
      <c r="VNZ62" s="77"/>
      <c r="VOA62" s="77"/>
      <c r="VOB62" s="77"/>
      <c r="VOC62" s="77"/>
      <c r="VOD62" s="77"/>
      <c r="VOE62" s="77"/>
      <c r="VOF62" s="77"/>
      <c r="VOG62" s="77"/>
      <c r="VOH62" s="77"/>
      <c r="VOI62" s="74"/>
      <c r="VOJ62" s="77"/>
      <c r="VOK62" s="77"/>
      <c r="VOL62" s="77"/>
      <c r="VOM62" s="77"/>
      <c r="VON62" s="77"/>
      <c r="VOO62" s="77"/>
      <c r="VOP62" s="77"/>
      <c r="VOQ62" s="77"/>
      <c r="VOR62" s="77"/>
      <c r="VOS62" s="77"/>
      <c r="VOT62" s="77"/>
      <c r="VOU62" s="77"/>
      <c r="VOV62" s="77"/>
      <c r="VOW62" s="77"/>
      <c r="VOX62" s="74"/>
      <c r="VOY62" s="77"/>
      <c r="VOZ62" s="77"/>
      <c r="VPA62" s="77"/>
      <c r="VPB62" s="77"/>
      <c r="VPC62" s="77"/>
      <c r="VPD62" s="77"/>
      <c r="VPE62" s="77"/>
      <c r="VPF62" s="77"/>
      <c r="VPG62" s="77"/>
      <c r="VPH62" s="77"/>
      <c r="VPI62" s="77"/>
      <c r="VPJ62" s="77"/>
      <c r="VPK62" s="77"/>
      <c r="VPL62" s="77"/>
      <c r="VPM62" s="74"/>
      <c r="VPN62" s="77"/>
      <c r="VPO62" s="77"/>
      <c r="VPP62" s="77"/>
      <c r="VPQ62" s="77"/>
      <c r="VPR62" s="77"/>
      <c r="VPS62" s="77"/>
      <c r="VPT62" s="77"/>
      <c r="VPU62" s="77"/>
      <c r="VPV62" s="77"/>
      <c r="VPW62" s="77"/>
      <c r="VPX62" s="77"/>
      <c r="VPY62" s="77"/>
      <c r="VPZ62" s="77"/>
      <c r="VQA62" s="77"/>
      <c r="VQB62" s="74"/>
      <c r="VQC62" s="77"/>
      <c r="VQD62" s="77"/>
      <c r="VQE62" s="77"/>
      <c r="VQF62" s="77"/>
      <c r="VQG62" s="77"/>
      <c r="VQH62" s="77"/>
      <c r="VQI62" s="77"/>
      <c r="VQJ62" s="77"/>
      <c r="VQK62" s="77"/>
      <c r="VQL62" s="77"/>
      <c r="VQM62" s="77"/>
      <c r="VQN62" s="77"/>
      <c r="VQO62" s="77"/>
      <c r="VQP62" s="77"/>
      <c r="VQQ62" s="74"/>
      <c r="VQR62" s="77"/>
      <c r="VQS62" s="77"/>
      <c r="VQT62" s="77"/>
      <c r="VQU62" s="77"/>
      <c r="VQV62" s="77"/>
      <c r="VQW62" s="77"/>
      <c r="VQX62" s="77"/>
      <c r="VQY62" s="77"/>
      <c r="VQZ62" s="77"/>
      <c r="VRA62" s="77"/>
      <c r="VRB62" s="77"/>
      <c r="VRC62" s="77"/>
      <c r="VRD62" s="77"/>
      <c r="VRE62" s="77"/>
      <c r="VRF62" s="74"/>
      <c r="VRG62" s="77"/>
      <c r="VRH62" s="77"/>
      <c r="VRI62" s="77"/>
      <c r="VRJ62" s="77"/>
      <c r="VRK62" s="77"/>
      <c r="VRL62" s="77"/>
      <c r="VRM62" s="77"/>
      <c r="VRN62" s="77"/>
      <c r="VRO62" s="77"/>
      <c r="VRP62" s="77"/>
      <c r="VRQ62" s="77"/>
      <c r="VRR62" s="77"/>
      <c r="VRS62" s="77"/>
      <c r="VRT62" s="77"/>
      <c r="VRU62" s="74"/>
      <c r="VRV62" s="77"/>
      <c r="VRW62" s="77"/>
      <c r="VRX62" s="77"/>
      <c r="VRY62" s="77"/>
      <c r="VRZ62" s="77"/>
      <c r="VSA62" s="77"/>
      <c r="VSB62" s="77"/>
      <c r="VSC62" s="77"/>
      <c r="VSD62" s="77"/>
      <c r="VSE62" s="77"/>
      <c r="VSF62" s="77"/>
      <c r="VSG62" s="77"/>
      <c r="VSH62" s="77"/>
      <c r="VSI62" s="77"/>
      <c r="VSJ62" s="74"/>
      <c r="VSK62" s="77"/>
      <c r="VSL62" s="77"/>
      <c r="VSM62" s="77"/>
      <c r="VSN62" s="77"/>
      <c r="VSO62" s="77"/>
      <c r="VSP62" s="77"/>
      <c r="VSQ62" s="77"/>
      <c r="VSR62" s="77"/>
      <c r="VSS62" s="77"/>
      <c r="VST62" s="77"/>
      <c r="VSU62" s="77"/>
      <c r="VSV62" s="77"/>
      <c r="VSW62" s="77"/>
      <c r="VSX62" s="77"/>
      <c r="VSY62" s="74"/>
      <c r="VSZ62" s="77"/>
      <c r="VTA62" s="77"/>
      <c r="VTB62" s="77"/>
      <c r="VTC62" s="77"/>
      <c r="VTD62" s="77"/>
      <c r="VTE62" s="77"/>
      <c r="VTF62" s="77"/>
      <c r="VTG62" s="77"/>
      <c r="VTH62" s="77"/>
      <c r="VTI62" s="77"/>
      <c r="VTJ62" s="77"/>
      <c r="VTK62" s="77"/>
      <c r="VTL62" s="77"/>
      <c r="VTM62" s="77"/>
      <c r="VTN62" s="74"/>
      <c r="VTO62" s="77"/>
      <c r="VTP62" s="77"/>
      <c r="VTQ62" s="77"/>
      <c r="VTR62" s="77"/>
      <c r="VTS62" s="77"/>
      <c r="VTT62" s="77"/>
      <c r="VTU62" s="77"/>
      <c r="VTV62" s="77"/>
      <c r="VTW62" s="77"/>
      <c r="VTX62" s="77"/>
      <c r="VTY62" s="77"/>
      <c r="VTZ62" s="77"/>
      <c r="VUA62" s="77"/>
      <c r="VUB62" s="77"/>
      <c r="VUC62" s="74"/>
      <c r="VUD62" s="77"/>
      <c r="VUE62" s="77"/>
      <c r="VUF62" s="77"/>
      <c r="VUG62" s="77"/>
      <c r="VUH62" s="77"/>
      <c r="VUI62" s="77"/>
      <c r="VUJ62" s="77"/>
      <c r="VUK62" s="77"/>
      <c r="VUL62" s="77"/>
      <c r="VUM62" s="77"/>
      <c r="VUN62" s="77"/>
      <c r="VUO62" s="77"/>
      <c r="VUP62" s="77"/>
      <c r="VUQ62" s="77"/>
      <c r="VUR62" s="74"/>
      <c r="VUS62" s="77"/>
      <c r="VUT62" s="77"/>
      <c r="VUU62" s="77"/>
      <c r="VUV62" s="77"/>
      <c r="VUW62" s="77"/>
      <c r="VUX62" s="77"/>
      <c r="VUY62" s="77"/>
      <c r="VUZ62" s="77"/>
      <c r="VVA62" s="77"/>
      <c r="VVB62" s="77"/>
      <c r="VVC62" s="77"/>
      <c r="VVD62" s="77"/>
      <c r="VVE62" s="77"/>
      <c r="VVF62" s="77"/>
      <c r="VVG62" s="74"/>
      <c r="VVH62" s="77"/>
      <c r="VVI62" s="77"/>
      <c r="VVJ62" s="77"/>
      <c r="VVK62" s="77"/>
      <c r="VVL62" s="77"/>
      <c r="VVM62" s="77"/>
      <c r="VVN62" s="77"/>
      <c r="VVO62" s="77"/>
      <c r="VVP62" s="77"/>
      <c r="VVQ62" s="77"/>
      <c r="VVR62" s="77"/>
      <c r="VVS62" s="77"/>
      <c r="VVT62" s="77"/>
      <c r="VVU62" s="77"/>
      <c r="VVV62" s="74"/>
      <c r="VVW62" s="77"/>
      <c r="VVX62" s="77"/>
      <c r="VVY62" s="77"/>
      <c r="VVZ62" s="77"/>
      <c r="VWA62" s="77"/>
      <c r="VWB62" s="77"/>
      <c r="VWC62" s="77"/>
      <c r="VWD62" s="77"/>
      <c r="VWE62" s="77"/>
      <c r="VWF62" s="77"/>
      <c r="VWG62" s="77"/>
      <c r="VWH62" s="77"/>
      <c r="VWI62" s="77"/>
      <c r="VWJ62" s="77"/>
      <c r="VWK62" s="74"/>
      <c r="VWL62" s="77"/>
      <c r="VWM62" s="77"/>
      <c r="VWN62" s="77"/>
      <c r="VWO62" s="77"/>
      <c r="VWP62" s="77"/>
      <c r="VWQ62" s="77"/>
      <c r="VWR62" s="77"/>
      <c r="VWS62" s="77"/>
      <c r="VWT62" s="77"/>
      <c r="VWU62" s="77"/>
      <c r="VWV62" s="77"/>
      <c r="VWW62" s="77"/>
      <c r="VWX62" s="77"/>
      <c r="VWY62" s="77"/>
      <c r="VWZ62" s="74"/>
      <c r="VXA62" s="77"/>
      <c r="VXB62" s="77"/>
      <c r="VXC62" s="77"/>
      <c r="VXD62" s="77"/>
      <c r="VXE62" s="77"/>
      <c r="VXF62" s="77"/>
      <c r="VXG62" s="77"/>
      <c r="VXH62" s="77"/>
      <c r="VXI62" s="77"/>
      <c r="VXJ62" s="77"/>
      <c r="VXK62" s="77"/>
      <c r="VXL62" s="77"/>
      <c r="VXM62" s="77"/>
      <c r="VXN62" s="77"/>
      <c r="VXO62" s="74"/>
      <c r="VXP62" s="77"/>
      <c r="VXQ62" s="77"/>
      <c r="VXR62" s="77"/>
      <c r="VXS62" s="77"/>
      <c r="VXT62" s="77"/>
      <c r="VXU62" s="77"/>
      <c r="VXV62" s="77"/>
      <c r="VXW62" s="77"/>
      <c r="VXX62" s="77"/>
      <c r="VXY62" s="77"/>
      <c r="VXZ62" s="77"/>
      <c r="VYA62" s="77"/>
      <c r="VYB62" s="77"/>
      <c r="VYC62" s="77"/>
      <c r="VYD62" s="74"/>
      <c r="VYE62" s="77"/>
      <c r="VYF62" s="77"/>
      <c r="VYG62" s="77"/>
      <c r="VYH62" s="77"/>
      <c r="VYI62" s="77"/>
      <c r="VYJ62" s="77"/>
      <c r="VYK62" s="77"/>
      <c r="VYL62" s="77"/>
      <c r="VYM62" s="77"/>
      <c r="VYN62" s="77"/>
      <c r="VYO62" s="77"/>
      <c r="VYP62" s="77"/>
      <c r="VYQ62" s="77"/>
      <c r="VYR62" s="77"/>
      <c r="VYS62" s="74"/>
      <c r="VYT62" s="77"/>
      <c r="VYU62" s="77"/>
      <c r="VYV62" s="77"/>
      <c r="VYW62" s="77"/>
      <c r="VYX62" s="77"/>
      <c r="VYY62" s="77"/>
      <c r="VYZ62" s="77"/>
      <c r="VZA62" s="77"/>
      <c r="VZB62" s="77"/>
      <c r="VZC62" s="77"/>
      <c r="VZD62" s="77"/>
      <c r="VZE62" s="77"/>
      <c r="VZF62" s="77"/>
      <c r="VZG62" s="77"/>
      <c r="VZH62" s="74"/>
      <c r="VZI62" s="77"/>
      <c r="VZJ62" s="77"/>
      <c r="VZK62" s="77"/>
      <c r="VZL62" s="77"/>
      <c r="VZM62" s="77"/>
      <c r="VZN62" s="77"/>
      <c r="VZO62" s="77"/>
      <c r="VZP62" s="77"/>
      <c r="VZQ62" s="77"/>
      <c r="VZR62" s="77"/>
      <c r="VZS62" s="77"/>
      <c r="VZT62" s="77"/>
      <c r="VZU62" s="77"/>
      <c r="VZV62" s="77"/>
      <c r="VZW62" s="74"/>
      <c r="VZX62" s="77"/>
      <c r="VZY62" s="77"/>
      <c r="VZZ62" s="77"/>
      <c r="WAA62" s="77"/>
      <c r="WAB62" s="77"/>
      <c r="WAC62" s="77"/>
      <c r="WAD62" s="77"/>
      <c r="WAE62" s="77"/>
      <c r="WAF62" s="77"/>
      <c r="WAG62" s="77"/>
      <c r="WAH62" s="77"/>
      <c r="WAI62" s="77"/>
      <c r="WAJ62" s="77"/>
      <c r="WAK62" s="77"/>
      <c r="WAL62" s="74"/>
      <c r="WAM62" s="77"/>
      <c r="WAN62" s="77"/>
      <c r="WAO62" s="77"/>
      <c r="WAP62" s="77"/>
      <c r="WAQ62" s="77"/>
      <c r="WAR62" s="77"/>
      <c r="WAS62" s="77"/>
      <c r="WAT62" s="77"/>
      <c r="WAU62" s="77"/>
      <c r="WAV62" s="77"/>
      <c r="WAW62" s="77"/>
      <c r="WAX62" s="77"/>
      <c r="WAY62" s="77"/>
      <c r="WAZ62" s="77"/>
      <c r="WBA62" s="74"/>
      <c r="WBB62" s="77"/>
      <c r="WBC62" s="77"/>
      <c r="WBD62" s="77"/>
      <c r="WBE62" s="77"/>
      <c r="WBF62" s="77"/>
      <c r="WBG62" s="77"/>
      <c r="WBH62" s="77"/>
      <c r="WBI62" s="77"/>
      <c r="WBJ62" s="77"/>
      <c r="WBK62" s="77"/>
      <c r="WBL62" s="77"/>
      <c r="WBM62" s="77"/>
      <c r="WBN62" s="77"/>
      <c r="WBO62" s="77"/>
      <c r="WBP62" s="74"/>
      <c r="WBQ62" s="77"/>
      <c r="WBR62" s="77"/>
      <c r="WBS62" s="77"/>
      <c r="WBT62" s="77"/>
      <c r="WBU62" s="77"/>
      <c r="WBV62" s="77"/>
      <c r="WBW62" s="77"/>
      <c r="WBX62" s="77"/>
      <c r="WBY62" s="77"/>
      <c r="WBZ62" s="77"/>
      <c r="WCA62" s="77"/>
      <c r="WCB62" s="77"/>
      <c r="WCC62" s="77"/>
      <c r="WCD62" s="77"/>
      <c r="WCE62" s="74"/>
      <c r="WCF62" s="77"/>
      <c r="WCG62" s="77"/>
      <c r="WCH62" s="77"/>
      <c r="WCI62" s="77"/>
      <c r="WCJ62" s="77"/>
      <c r="WCK62" s="77"/>
      <c r="WCL62" s="77"/>
      <c r="WCM62" s="77"/>
      <c r="WCN62" s="77"/>
      <c r="WCO62" s="77"/>
      <c r="WCP62" s="77"/>
      <c r="WCQ62" s="77"/>
      <c r="WCR62" s="77"/>
      <c r="WCS62" s="77"/>
      <c r="WCT62" s="74"/>
      <c r="WCU62" s="77"/>
      <c r="WCV62" s="77"/>
      <c r="WCW62" s="77"/>
      <c r="WCX62" s="77"/>
      <c r="WCY62" s="77"/>
      <c r="WCZ62" s="77"/>
      <c r="WDA62" s="77"/>
      <c r="WDB62" s="77"/>
      <c r="WDC62" s="77"/>
      <c r="WDD62" s="77"/>
      <c r="WDE62" s="77"/>
      <c r="WDF62" s="77"/>
      <c r="WDG62" s="77"/>
      <c r="WDH62" s="77"/>
      <c r="WDI62" s="74"/>
      <c r="WDJ62" s="77"/>
      <c r="WDK62" s="77"/>
      <c r="WDL62" s="77"/>
      <c r="WDM62" s="77"/>
      <c r="WDN62" s="77"/>
      <c r="WDO62" s="77"/>
      <c r="WDP62" s="77"/>
      <c r="WDQ62" s="77"/>
      <c r="WDR62" s="77"/>
      <c r="WDS62" s="77"/>
      <c r="WDT62" s="77"/>
      <c r="WDU62" s="77"/>
      <c r="WDV62" s="77"/>
      <c r="WDW62" s="77"/>
      <c r="WDX62" s="74"/>
      <c r="WDY62" s="77"/>
      <c r="WDZ62" s="77"/>
      <c r="WEA62" s="77"/>
      <c r="WEB62" s="77"/>
      <c r="WEC62" s="77"/>
      <c r="WED62" s="77"/>
      <c r="WEE62" s="77"/>
      <c r="WEF62" s="77"/>
      <c r="WEG62" s="77"/>
      <c r="WEH62" s="77"/>
      <c r="WEI62" s="77"/>
      <c r="WEJ62" s="77"/>
      <c r="WEK62" s="77"/>
      <c r="WEL62" s="77"/>
      <c r="WEM62" s="74"/>
      <c r="WEN62" s="77"/>
      <c r="WEO62" s="77"/>
      <c r="WEP62" s="77"/>
      <c r="WEQ62" s="77"/>
      <c r="WER62" s="77"/>
      <c r="WES62" s="77"/>
      <c r="WET62" s="77"/>
      <c r="WEU62" s="77"/>
      <c r="WEV62" s="77"/>
      <c r="WEW62" s="77"/>
      <c r="WEX62" s="77"/>
      <c r="WEY62" s="77"/>
      <c r="WEZ62" s="77"/>
      <c r="WFA62" s="77"/>
      <c r="WFB62" s="74"/>
      <c r="WFC62" s="77"/>
      <c r="WFD62" s="77"/>
      <c r="WFE62" s="77"/>
      <c r="WFF62" s="77"/>
      <c r="WFG62" s="77"/>
      <c r="WFH62" s="77"/>
      <c r="WFI62" s="77"/>
      <c r="WFJ62" s="77"/>
      <c r="WFK62" s="77"/>
      <c r="WFL62" s="77"/>
      <c r="WFM62" s="77"/>
      <c r="WFN62" s="77"/>
      <c r="WFO62" s="77"/>
      <c r="WFP62" s="77"/>
      <c r="WFQ62" s="74"/>
      <c r="WFR62" s="77"/>
      <c r="WFS62" s="77"/>
      <c r="WFT62" s="77"/>
      <c r="WFU62" s="77"/>
      <c r="WFV62" s="77"/>
      <c r="WFW62" s="77"/>
      <c r="WFX62" s="77"/>
      <c r="WFY62" s="77"/>
      <c r="WFZ62" s="77"/>
      <c r="WGA62" s="77"/>
      <c r="WGB62" s="77"/>
      <c r="WGC62" s="77"/>
      <c r="WGD62" s="77"/>
      <c r="WGE62" s="77"/>
      <c r="WGF62" s="74"/>
      <c r="WGG62" s="77"/>
      <c r="WGH62" s="77"/>
      <c r="WGI62" s="77"/>
      <c r="WGJ62" s="77"/>
      <c r="WGK62" s="77"/>
      <c r="WGL62" s="77"/>
      <c r="WGM62" s="77"/>
      <c r="WGN62" s="77"/>
      <c r="WGO62" s="77"/>
      <c r="WGP62" s="77"/>
      <c r="WGQ62" s="77"/>
      <c r="WGR62" s="77"/>
      <c r="WGS62" s="77"/>
      <c r="WGT62" s="77"/>
      <c r="WGU62" s="74"/>
      <c r="WGV62" s="77"/>
      <c r="WGW62" s="77"/>
      <c r="WGX62" s="77"/>
      <c r="WGY62" s="77"/>
      <c r="WGZ62" s="77"/>
      <c r="WHA62" s="77"/>
      <c r="WHB62" s="77"/>
      <c r="WHC62" s="77"/>
      <c r="WHD62" s="77"/>
      <c r="WHE62" s="77"/>
      <c r="WHF62" s="77"/>
      <c r="WHG62" s="77"/>
      <c r="WHH62" s="77"/>
      <c r="WHI62" s="77"/>
      <c r="WHJ62" s="74"/>
      <c r="WHK62" s="77"/>
      <c r="WHL62" s="77"/>
      <c r="WHM62" s="77"/>
      <c r="WHN62" s="77"/>
      <c r="WHO62" s="77"/>
      <c r="WHP62" s="77"/>
      <c r="WHQ62" s="77"/>
      <c r="WHR62" s="77"/>
      <c r="WHS62" s="77"/>
      <c r="WHT62" s="77"/>
      <c r="WHU62" s="77"/>
      <c r="WHV62" s="77"/>
      <c r="WHW62" s="77"/>
      <c r="WHX62" s="77"/>
      <c r="WHY62" s="74"/>
      <c r="WHZ62" s="77"/>
      <c r="WIA62" s="77"/>
      <c r="WIB62" s="77"/>
      <c r="WIC62" s="77"/>
      <c r="WID62" s="77"/>
      <c r="WIE62" s="77"/>
      <c r="WIF62" s="77"/>
      <c r="WIG62" s="77"/>
      <c r="WIH62" s="77"/>
      <c r="WII62" s="77"/>
      <c r="WIJ62" s="77"/>
      <c r="WIK62" s="77"/>
      <c r="WIL62" s="77"/>
      <c r="WIM62" s="77"/>
      <c r="WIN62" s="74"/>
      <c r="WIO62" s="77"/>
      <c r="WIP62" s="77"/>
      <c r="WIQ62" s="77"/>
      <c r="WIR62" s="77"/>
      <c r="WIS62" s="77"/>
      <c r="WIT62" s="77"/>
      <c r="WIU62" s="77"/>
      <c r="WIV62" s="77"/>
      <c r="WIW62" s="77"/>
      <c r="WIX62" s="77"/>
      <c r="WIY62" s="77"/>
      <c r="WIZ62" s="77"/>
      <c r="WJA62" s="77"/>
      <c r="WJB62" s="77"/>
      <c r="WJC62" s="74"/>
      <c r="WJD62" s="77"/>
      <c r="WJE62" s="77"/>
      <c r="WJF62" s="77"/>
      <c r="WJG62" s="77"/>
      <c r="WJH62" s="77"/>
      <c r="WJI62" s="77"/>
      <c r="WJJ62" s="77"/>
      <c r="WJK62" s="77"/>
      <c r="WJL62" s="77"/>
      <c r="WJM62" s="77"/>
      <c r="WJN62" s="77"/>
      <c r="WJO62" s="77"/>
      <c r="WJP62" s="77"/>
      <c r="WJQ62" s="77"/>
      <c r="WJR62" s="74"/>
      <c r="WJS62" s="77"/>
      <c r="WJT62" s="77"/>
      <c r="WJU62" s="77"/>
      <c r="WJV62" s="77"/>
      <c r="WJW62" s="77"/>
      <c r="WJX62" s="77"/>
      <c r="WJY62" s="77"/>
      <c r="WJZ62" s="77"/>
      <c r="WKA62" s="77"/>
      <c r="WKB62" s="77"/>
      <c r="WKC62" s="77"/>
      <c r="WKD62" s="77"/>
      <c r="WKE62" s="77"/>
      <c r="WKF62" s="77"/>
      <c r="WKG62" s="74"/>
      <c r="WKH62" s="77"/>
      <c r="WKI62" s="77"/>
      <c r="WKJ62" s="77"/>
      <c r="WKK62" s="77"/>
      <c r="WKL62" s="77"/>
      <c r="WKM62" s="77"/>
      <c r="WKN62" s="77"/>
      <c r="WKO62" s="77"/>
      <c r="WKP62" s="77"/>
      <c r="WKQ62" s="77"/>
      <c r="WKR62" s="77"/>
      <c r="WKS62" s="77"/>
      <c r="WKT62" s="77"/>
      <c r="WKU62" s="77"/>
      <c r="WKV62" s="74"/>
      <c r="WKW62" s="77"/>
      <c r="WKX62" s="77"/>
      <c r="WKY62" s="77"/>
      <c r="WKZ62" s="77"/>
      <c r="WLA62" s="77"/>
      <c r="WLB62" s="77"/>
      <c r="WLC62" s="77"/>
      <c r="WLD62" s="77"/>
      <c r="WLE62" s="77"/>
      <c r="WLF62" s="77"/>
      <c r="WLG62" s="77"/>
      <c r="WLH62" s="77"/>
      <c r="WLI62" s="77"/>
      <c r="WLJ62" s="77"/>
      <c r="WLK62" s="74"/>
      <c r="WLL62" s="77"/>
      <c r="WLM62" s="77"/>
      <c r="WLN62" s="77"/>
      <c r="WLO62" s="77"/>
      <c r="WLP62" s="77"/>
      <c r="WLQ62" s="77"/>
      <c r="WLR62" s="77"/>
      <c r="WLS62" s="77"/>
      <c r="WLT62" s="77"/>
      <c r="WLU62" s="77"/>
      <c r="WLV62" s="77"/>
      <c r="WLW62" s="77"/>
      <c r="WLX62" s="77"/>
      <c r="WLY62" s="77"/>
      <c r="WLZ62" s="74"/>
      <c r="WMA62" s="77"/>
      <c r="WMB62" s="77"/>
      <c r="WMC62" s="77"/>
      <c r="WMD62" s="77"/>
      <c r="WME62" s="77"/>
      <c r="WMF62" s="77"/>
      <c r="WMG62" s="77"/>
      <c r="WMH62" s="77"/>
      <c r="WMI62" s="77"/>
      <c r="WMJ62" s="77"/>
      <c r="WMK62" s="77"/>
      <c r="WML62" s="77"/>
      <c r="WMM62" s="77"/>
      <c r="WMN62" s="77"/>
      <c r="WMO62" s="74"/>
      <c r="WMP62" s="77"/>
      <c r="WMQ62" s="77"/>
      <c r="WMR62" s="77"/>
      <c r="WMS62" s="77"/>
      <c r="WMT62" s="77"/>
      <c r="WMU62" s="77"/>
      <c r="WMV62" s="77"/>
      <c r="WMW62" s="77"/>
      <c r="WMX62" s="77"/>
      <c r="WMY62" s="77"/>
      <c r="WMZ62" s="77"/>
      <c r="WNA62" s="77"/>
      <c r="WNB62" s="77"/>
      <c r="WNC62" s="77"/>
      <c r="WND62" s="74"/>
      <c r="WNE62" s="77"/>
      <c r="WNF62" s="77"/>
      <c r="WNG62" s="77"/>
      <c r="WNH62" s="77"/>
      <c r="WNI62" s="77"/>
      <c r="WNJ62" s="77"/>
      <c r="WNK62" s="77"/>
      <c r="WNL62" s="77"/>
      <c r="WNM62" s="77"/>
      <c r="WNN62" s="77"/>
      <c r="WNO62" s="77"/>
      <c r="WNP62" s="77"/>
      <c r="WNQ62" s="77"/>
      <c r="WNR62" s="77"/>
      <c r="WNS62" s="74"/>
      <c r="WNT62" s="77"/>
      <c r="WNU62" s="77"/>
      <c r="WNV62" s="77"/>
      <c r="WNW62" s="77"/>
      <c r="WNX62" s="77"/>
      <c r="WNY62" s="77"/>
      <c r="WNZ62" s="77"/>
      <c r="WOA62" s="77"/>
      <c r="WOB62" s="77"/>
      <c r="WOC62" s="77"/>
      <c r="WOD62" s="77"/>
      <c r="WOE62" s="77"/>
      <c r="WOF62" s="77"/>
      <c r="WOG62" s="77"/>
      <c r="WOH62" s="74"/>
      <c r="WOI62" s="77"/>
      <c r="WOJ62" s="77"/>
      <c r="WOK62" s="77"/>
      <c r="WOL62" s="77"/>
      <c r="WOM62" s="77"/>
      <c r="WON62" s="77"/>
      <c r="WOO62" s="77"/>
      <c r="WOP62" s="77"/>
      <c r="WOQ62" s="77"/>
      <c r="WOR62" s="77"/>
      <c r="WOS62" s="77"/>
      <c r="WOT62" s="77"/>
      <c r="WOU62" s="77"/>
      <c r="WOV62" s="77"/>
      <c r="WOW62" s="74"/>
      <c r="WOX62" s="77"/>
      <c r="WOY62" s="77"/>
      <c r="WOZ62" s="77"/>
      <c r="WPA62" s="77"/>
      <c r="WPB62" s="77"/>
      <c r="WPC62" s="77"/>
      <c r="WPD62" s="77"/>
      <c r="WPE62" s="77"/>
      <c r="WPF62" s="77"/>
      <c r="WPG62" s="77"/>
      <c r="WPH62" s="77"/>
      <c r="WPI62" s="77"/>
      <c r="WPJ62" s="77"/>
      <c r="WPK62" s="77"/>
      <c r="WPL62" s="74"/>
      <c r="WPM62" s="77"/>
      <c r="WPN62" s="77"/>
      <c r="WPO62" s="77"/>
      <c r="WPP62" s="77"/>
      <c r="WPQ62" s="77"/>
      <c r="WPR62" s="77"/>
      <c r="WPS62" s="77"/>
      <c r="WPT62" s="77"/>
      <c r="WPU62" s="77"/>
      <c r="WPV62" s="77"/>
      <c r="WPW62" s="77"/>
      <c r="WPX62" s="77"/>
      <c r="WPY62" s="77"/>
      <c r="WPZ62" s="77"/>
      <c r="WQA62" s="74"/>
      <c r="WQB62" s="77"/>
      <c r="WQC62" s="77"/>
      <c r="WQD62" s="77"/>
      <c r="WQE62" s="77"/>
      <c r="WQF62" s="77"/>
      <c r="WQG62" s="77"/>
      <c r="WQH62" s="77"/>
      <c r="WQI62" s="77"/>
      <c r="WQJ62" s="77"/>
      <c r="WQK62" s="77"/>
      <c r="WQL62" s="77"/>
      <c r="WQM62" s="77"/>
      <c r="WQN62" s="77"/>
      <c r="WQO62" s="77"/>
      <c r="WQP62" s="74"/>
      <c r="WQQ62" s="77"/>
      <c r="WQR62" s="77"/>
      <c r="WQS62" s="77"/>
      <c r="WQT62" s="77"/>
      <c r="WQU62" s="77"/>
      <c r="WQV62" s="77"/>
      <c r="WQW62" s="77"/>
      <c r="WQX62" s="77"/>
      <c r="WQY62" s="77"/>
      <c r="WQZ62" s="77"/>
      <c r="WRA62" s="77"/>
      <c r="WRB62" s="77"/>
      <c r="WRC62" s="77"/>
      <c r="WRD62" s="77"/>
      <c r="WRE62" s="74"/>
      <c r="WRF62" s="77"/>
      <c r="WRG62" s="77"/>
      <c r="WRH62" s="77"/>
      <c r="WRI62" s="77"/>
      <c r="WRJ62" s="77"/>
      <c r="WRK62" s="77"/>
      <c r="WRL62" s="77"/>
      <c r="WRM62" s="77"/>
      <c r="WRN62" s="77"/>
      <c r="WRO62" s="77"/>
      <c r="WRP62" s="77"/>
      <c r="WRQ62" s="77"/>
      <c r="WRR62" s="77"/>
      <c r="WRS62" s="77"/>
      <c r="WRT62" s="74"/>
      <c r="WRU62" s="77"/>
      <c r="WRV62" s="77"/>
      <c r="WRW62" s="77"/>
      <c r="WRX62" s="77"/>
      <c r="WRY62" s="77"/>
      <c r="WRZ62" s="77"/>
      <c r="WSA62" s="77"/>
      <c r="WSB62" s="77"/>
      <c r="WSC62" s="77"/>
      <c r="WSD62" s="77"/>
      <c r="WSE62" s="77"/>
      <c r="WSF62" s="77"/>
      <c r="WSG62" s="77"/>
      <c r="WSH62" s="77"/>
      <c r="WSI62" s="74"/>
      <c r="WSJ62" s="77"/>
      <c r="WSK62" s="77"/>
      <c r="WSL62" s="77"/>
      <c r="WSM62" s="77"/>
      <c r="WSN62" s="77"/>
      <c r="WSO62" s="77"/>
      <c r="WSP62" s="77"/>
      <c r="WSQ62" s="77"/>
      <c r="WSR62" s="77"/>
      <c r="WSS62" s="77"/>
      <c r="WST62" s="77"/>
      <c r="WSU62" s="77"/>
      <c r="WSV62" s="77"/>
      <c r="WSW62" s="77"/>
      <c r="WSX62" s="74"/>
      <c r="WSY62" s="77"/>
      <c r="WSZ62" s="77"/>
      <c r="WTA62" s="77"/>
      <c r="WTB62" s="77"/>
      <c r="WTC62" s="77"/>
      <c r="WTD62" s="77"/>
      <c r="WTE62" s="77"/>
      <c r="WTF62" s="77"/>
      <c r="WTG62" s="77"/>
      <c r="WTH62" s="77"/>
      <c r="WTI62" s="77"/>
      <c r="WTJ62" s="77"/>
      <c r="WTK62" s="77"/>
      <c r="WTL62" s="77"/>
      <c r="WTM62" s="74"/>
      <c r="WTN62" s="77"/>
      <c r="WTO62" s="77"/>
      <c r="WTP62" s="77"/>
      <c r="WTQ62" s="77"/>
      <c r="WTR62" s="77"/>
      <c r="WTS62" s="77"/>
      <c r="WTT62" s="77"/>
      <c r="WTU62" s="77"/>
      <c r="WTV62" s="77"/>
      <c r="WTW62" s="77"/>
      <c r="WTX62" s="77"/>
      <c r="WTY62" s="77"/>
      <c r="WTZ62" s="77"/>
      <c r="WUA62" s="77"/>
      <c r="WUB62" s="74"/>
      <c r="WUC62" s="77"/>
      <c r="WUD62" s="77"/>
      <c r="WUE62" s="77"/>
      <c r="WUF62" s="77"/>
      <c r="WUG62" s="77"/>
      <c r="WUH62" s="77"/>
      <c r="WUI62" s="77"/>
      <c r="WUJ62" s="77"/>
      <c r="WUK62" s="77"/>
      <c r="WUL62" s="77"/>
      <c r="WUM62" s="77"/>
      <c r="WUN62" s="77"/>
      <c r="WUO62" s="77"/>
      <c r="WUP62" s="77"/>
      <c r="WUQ62" s="74"/>
      <c r="WUR62" s="77"/>
      <c r="WUS62" s="77"/>
      <c r="WUT62" s="77"/>
      <c r="WUU62" s="77"/>
      <c r="WUV62" s="77"/>
      <c r="WUW62" s="77"/>
      <c r="WUX62" s="77"/>
      <c r="WUY62" s="77"/>
      <c r="WUZ62" s="77"/>
      <c r="WVA62" s="77"/>
      <c r="WVB62" s="77"/>
      <c r="WVC62" s="77"/>
      <c r="WVD62" s="77"/>
      <c r="WVE62" s="77"/>
      <c r="WVF62" s="74"/>
      <c r="WVG62" s="77"/>
      <c r="WVH62" s="77"/>
      <c r="WVI62" s="77"/>
      <c r="WVJ62" s="77"/>
      <c r="WVK62" s="77"/>
      <c r="WVL62" s="77"/>
      <c r="WVM62" s="77"/>
      <c r="WVN62" s="77"/>
      <c r="WVO62" s="77"/>
      <c r="WVP62" s="77"/>
      <c r="WVQ62" s="77"/>
      <c r="WVR62" s="77"/>
      <c r="WVS62" s="77"/>
      <c r="WVT62" s="77"/>
      <c r="WVU62" s="74"/>
      <c r="WVV62" s="77"/>
      <c r="WVW62" s="77"/>
      <c r="WVX62" s="77"/>
      <c r="WVY62" s="77"/>
      <c r="WVZ62" s="77"/>
      <c r="WWA62" s="77"/>
      <c r="WWB62" s="77"/>
      <c r="WWC62" s="77"/>
      <c r="WWD62" s="77"/>
      <c r="WWE62" s="77"/>
      <c r="WWF62" s="77"/>
      <c r="WWG62" s="77"/>
      <c r="WWH62" s="77"/>
      <c r="WWI62" s="77"/>
      <c r="WWJ62" s="74"/>
      <c r="WWK62" s="77"/>
      <c r="WWL62" s="77"/>
      <c r="WWM62" s="77"/>
      <c r="WWN62" s="77"/>
      <c r="WWO62" s="77"/>
      <c r="WWP62" s="77"/>
      <c r="WWQ62" s="77"/>
      <c r="WWR62" s="77"/>
      <c r="WWS62" s="77"/>
      <c r="WWT62" s="77"/>
      <c r="WWU62" s="77"/>
      <c r="WWV62" s="77"/>
      <c r="WWW62" s="77"/>
      <c r="WWX62" s="77"/>
      <c r="WWY62" s="74"/>
      <c r="WWZ62" s="77"/>
      <c r="WXA62" s="77"/>
      <c r="WXB62" s="77"/>
      <c r="WXC62" s="77"/>
      <c r="WXD62" s="77"/>
      <c r="WXE62" s="77"/>
      <c r="WXF62" s="77"/>
      <c r="WXG62" s="77"/>
      <c r="WXH62" s="77"/>
      <c r="WXI62" s="77"/>
      <c r="WXJ62" s="77"/>
      <c r="WXK62" s="77"/>
      <c r="WXL62" s="77"/>
      <c r="WXM62" s="77"/>
      <c r="WXN62" s="74"/>
      <c r="WXO62" s="77"/>
      <c r="WXP62" s="77"/>
      <c r="WXQ62" s="77"/>
      <c r="WXR62" s="77"/>
      <c r="WXS62" s="77"/>
      <c r="WXT62" s="77"/>
      <c r="WXU62" s="77"/>
      <c r="WXV62" s="77"/>
      <c r="WXW62" s="77"/>
      <c r="WXX62" s="77"/>
      <c r="WXY62" s="77"/>
      <c r="WXZ62" s="77"/>
      <c r="WYA62" s="77"/>
      <c r="WYB62" s="77"/>
      <c r="WYC62" s="74"/>
      <c r="WYD62" s="77"/>
      <c r="WYE62" s="77"/>
      <c r="WYF62" s="77"/>
      <c r="WYG62" s="77"/>
      <c r="WYH62" s="77"/>
      <c r="WYI62" s="77"/>
      <c r="WYJ62" s="77"/>
      <c r="WYK62" s="77"/>
      <c r="WYL62" s="77"/>
      <c r="WYM62" s="77"/>
      <c r="WYN62" s="77"/>
      <c r="WYO62" s="77"/>
      <c r="WYP62" s="77"/>
      <c r="WYQ62" s="77"/>
      <c r="WYR62" s="74"/>
      <c r="WYS62" s="77"/>
      <c r="WYT62" s="77"/>
      <c r="WYU62" s="77"/>
      <c r="WYV62" s="77"/>
      <c r="WYW62" s="77"/>
      <c r="WYX62" s="77"/>
      <c r="WYY62" s="77"/>
      <c r="WYZ62" s="77"/>
      <c r="WZA62" s="77"/>
      <c r="WZB62" s="77"/>
      <c r="WZC62" s="77"/>
      <c r="WZD62" s="77"/>
      <c r="WZE62" s="77"/>
      <c r="WZF62" s="77"/>
      <c r="WZG62" s="74"/>
      <c r="WZH62" s="77"/>
      <c r="WZI62" s="77"/>
      <c r="WZJ62" s="77"/>
      <c r="WZK62" s="77"/>
      <c r="WZL62" s="77"/>
      <c r="WZM62" s="77"/>
      <c r="WZN62" s="77"/>
      <c r="WZO62" s="77"/>
      <c r="WZP62" s="77"/>
      <c r="WZQ62" s="77"/>
      <c r="WZR62" s="77"/>
      <c r="WZS62" s="77"/>
      <c r="WZT62" s="77"/>
      <c r="WZU62" s="77"/>
      <c r="WZV62" s="74"/>
      <c r="WZW62" s="77"/>
      <c r="WZX62" s="77"/>
      <c r="WZY62" s="77"/>
      <c r="WZZ62" s="77"/>
      <c r="XAA62" s="77"/>
      <c r="XAB62" s="77"/>
      <c r="XAC62" s="77"/>
      <c r="XAD62" s="77"/>
      <c r="XAE62" s="77"/>
      <c r="XAF62" s="77"/>
      <c r="XAG62" s="77"/>
      <c r="XAH62" s="77"/>
      <c r="XAI62" s="77"/>
      <c r="XAJ62" s="77"/>
      <c r="XAK62" s="74"/>
      <c r="XAL62" s="77"/>
      <c r="XAM62" s="77"/>
      <c r="XAN62" s="77"/>
      <c r="XAO62" s="77"/>
      <c r="XAP62" s="77"/>
      <c r="XAQ62" s="77"/>
      <c r="XAR62" s="77"/>
      <c r="XAS62" s="77"/>
      <c r="XAT62" s="77"/>
      <c r="XAU62" s="77"/>
      <c r="XAV62" s="77"/>
      <c r="XAW62" s="77"/>
      <c r="XAX62" s="77"/>
      <c r="XAY62" s="77"/>
      <c r="XAZ62" s="74"/>
      <c r="XBA62" s="77"/>
      <c r="XBB62" s="77"/>
      <c r="XBC62" s="77"/>
      <c r="XBD62" s="77"/>
      <c r="XBE62" s="77"/>
      <c r="XBF62" s="77"/>
      <c r="XBG62" s="77"/>
      <c r="XBH62" s="77"/>
      <c r="XBI62" s="77"/>
      <c r="XBJ62" s="77"/>
      <c r="XBK62" s="77"/>
      <c r="XBL62" s="77"/>
      <c r="XBM62" s="77"/>
      <c r="XBN62" s="77"/>
      <c r="XBO62" s="74"/>
      <c r="XBP62" s="77"/>
      <c r="XBQ62" s="77"/>
      <c r="XBR62" s="77"/>
      <c r="XBS62" s="77"/>
      <c r="XBT62" s="77"/>
      <c r="XBU62" s="77"/>
      <c r="XBV62" s="77"/>
      <c r="XBW62" s="77"/>
      <c r="XBX62" s="77"/>
      <c r="XBY62" s="77"/>
      <c r="XBZ62" s="77"/>
      <c r="XCA62" s="77"/>
      <c r="XCB62" s="77"/>
      <c r="XCC62" s="77"/>
      <c r="XCD62" s="74"/>
      <c r="XCE62" s="77"/>
      <c r="XCF62" s="77"/>
      <c r="XCG62" s="77"/>
      <c r="XCH62" s="77"/>
      <c r="XCI62" s="77"/>
      <c r="XCJ62" s="77"/>
      <c r="XCK62" s="77"/>
      <c r="XCL62" s="77"/>
      <c r="XCM62" s="77"/>
      <c r="XCN62" s="77"/>
      <c r="XCO62" s="77"/>
      <c r="XCP62" s="77"/>
      <c r="XCQ62" s="77"/>
      <c r="XCR62" s="77"/>
      <c r="XCS62" s="74"/>
      <c r="XCT62" s="77"/>
      <c r="XCU62" s="77"/>
      <c r="XCV62" s="77"/>
      <c r="XCW62" s="77"/>
      <c r="XCX62" s="77"/>
      <c r="XCY62" s="77"/>
      <c r="XCZ62" s="77"/>
      <c r="XDA62" s="77"/>
      <c r="XDB62" s="77"/>
      <c r="XDC62" s="77"/>
      <c r="XDD62" s="77"/>
      <c r="XDE62" s="77"/>
      <c r="XDF62" s="77"/>
      <c r="XDG62" s="77"/>
      <c r="XDH62" s="74"/>
      <c r="XDI62" s="77"/>
      <c r="XDJ62" s="77"/>
      <c r="XDK62" s="77"/>
      <c r="XDL62" s="77"/>
      <c r="XDM62" s="77"/>
      <c r="XDN62" s="77"/>
      <c r="XDO62" s="77"/>
      <c r="XDP62" s="77"/>
      <c r="XDQ62" s="77"/>
      <c r="XDR62" s="77"/>
      <c r="XDS62" s="77"/>
      <c r="XDT62" s="77"/>
      <c r="XDU62" s="77"/>
      <c r="XDV62" s="77"/>
      <c r="XDW62" s="74"/>
      <c r="XDX62" s="77"/>
      <c r="XDY62" s="77"/>
      <c r="XDZ62" s="77"/>
      <c r="XEA62" s="77"/>
      <c r="XEB62" s="77"/>
      <c r="XEC62" s="77"/>
      <c r="XED62" s="77"/>
      <c r="XEE62" s="77"/>
      <c r="XEF62" s="77"/>
      <c r="XEG62" s="77"/>
      <c r="XEH62" s="77"/>
      <c r="XEI62" s="77"/>
      <c r="XEJ62" s="77"/>
      <c r="XEK62" s="77"/>
      <c r="XEL62" s="74"/>
      <c r="XEM62" s="77"/>
      <c r="XEN62" s="77"/>
      <c r="XEO62" s="77"/>
      <c r="XEP62" s="77"/>
      <c r="XEQ62" s="77"/>
      <c r="XER62" s="77"/>
      <c r="XES62" s="77"/>
      <c r="XET62" s="77"/>
      <c r="XEU62" s="77"/>
      <c r="XEV62" s="77"/>
      <c r="XEW62" s="77"/>
      <c r="XEX62" s="77"/>
      <c r="XEY62" s="77"/>
      <c r="XEZ62" s="77"/>
      <c r="XFA62" s="74"/>
      <c r="XFB62" s="74"/>
      <c r="XFC62" s="74"/>
      <c r="XFD62" s="74"/>
    </row>
    <row r="63" spans="1:16384" customFormat="1" x14ac:dyDescent="0.25"/>
    <row r="64" spans="1:16384" customFormat="1" ht="15.75" thickBot="1" x14ac:dyDescent="0.3">
      <c r="A64" s="11">
        <v>4.0999999999999996</v>
      </c>
      <c r="B64" s="75" t="s">
        <v>441</v>
      </c>
      <c r="C64" s="76"/>
    </row>
    <row r="65" spans="1:15" ht="15.75" thickBot="1" x14ac:dyDescent="0.3">
      <c r="A65" t="s">
        <v>452</v>
      </c>
      <c r="B65" s="27">
        <f>COUNTBLANK(D65:O65)</f>
        <v>2</v>
      </c>
      <c r="D65" s="54" t="s">
        <v>4</v>
      </c>
      <c r="E65" s="55" t="s">
        <v>6</v>
      </c>
      <c r="F65" s="55"/>
      <c r="G65" s="55">
        <v>2</v>
      </c>
      <c r="H65" s="55">
        <v>3</v>
      </c>
      <c r="I65" s="55">
        <v>4</v>
      </c>
      <c r="J65" s="56">
        <v>44594</v>
      </c>
      <c r="K65" s="57">
        <v>1.1574074074074073E-5</v>
      </c>
      <c r="L65" s="55"/>
      <c r="M65" s="55" t="s">
        <v>453</v>
      </c>
      <c r="N65" s="55">
        <v>2</v>
      </c>
      <c r="O65" s="58" t="s">
        <v>7</v>
      </c>
    </row>
    <row r="66" spans="1:15" x14ac:dyDescent="0.25">
      <c r="A66" s="9" t="s">
        <v>451</v>
      </c>
      <c r="J66" s="1"/>
      <c r="K66" s="3"/>
    </row>
    <row r="68" spans="1:15" x14ac:dyDescent="0.25">
      <c r="A68" s="11">
        <v>4.2</v>
      </c>
    </row>
    <row r="69" spans="1:15" x14ac:dyDescent="0.25">
      <c r="A69" t="s">
        <v>499</v>
      </c>
      <c r="B69" s="27">
        <f>B65/COLUMNS(D65:O65)%</f>
        <v>16.666666666666668</v>
      </c>
    </row>
    <row r="70" spans="1:15" x14ac:dyDescent="0.25">
      <c r="A70" s="9" t="s">
        <v>498</v>
      </c>
    </row>
    <row r="71" spans="1:15" x14ac:dyDescent="0.25">
      <c r="A71" s="9" t="s">
        <v>454</v>
      </c>
    </row>
    <row r="73" spans="1:15" x14ac:dyDescent="0.25">
      <c r="A73" s="11">
        <v>4.3</v>
      </c>
    </row>
    <row r="74" spans="1:15" x14ac:dyDescent="0.25">
      <c r="A74" t="s">
        <v>500</v>
      </c>
      <c r="B74" s="27">
        <f>COUNTA(D65:O65)</f>
        <v>10</v>
      </c>
    </row>
    <row r="75" spans="1:15" x14ac:dyDescent="0.25">
      <c r="A75" s="9" t="s">
        <v>455</v>
      </c>
    </row>
    <row r="77" spans="1:15" ht="15.75" thickBot="1" x14ac:dyDescent="0.3">
      <c r="A77" s="11">
        <v>4.4000000000000004</v>
      </c>
    </row>
    <row r="78" spans="1:15" ht="15.75" thickBot="1" x14ac:dyDescent="0.3">
      <c r="A78" t="s">
        <v>457</v>
      </c>
      <c r="B78" s="27">
        <f>COUNT(D78:N78)</f>
        <v>6</v>
      </c>
      <c r="D78" s="59">
        <v>1</v>
      </c>
      <c r="E78" s="60">
        <v>2</v>
      </c>
      <c r="F78" s="60" t="s">
        <v>456</v>
      </c>
      <c r="G78" s="60"/>
      <c r="H78" s="61">
        <v>40179</v>
      </c>
      <c r="I78" s="60" t="e">
        <f>1/0</f>
        <v>#DIV/0!</v>
      </c>
      <c r="J78" s="60" t="b">
        <v>1</v>
      </c>
      <c r="K78" s="60">
        <v>4</v>
      </c>
      <c r="L78" s="60">
        <v>5</v>
      </c>
      <c r="M78" s="62">
        <v>44927</v>
      </c>
      <c r="N78" s="63" t="s">
        <v>432</v>
      </c>
    </row>
    <row r="80" spans="1:15" x14ac:dyDescent="0.25">
      <c r="A80" s="11">
        <v>4.5</v>
      </c>
    </row>
    <row r="81" spans="1:16384" customFormat="1" x14ac:dyDescent="0.25">
      <c r="A81" t="s">
        <v>459</v>
      </c>
      <c r="B81" s="27">
        <f>COUNTA(D78:N78)-B78</f>
        <v>4</v>
      </c>
      <c r="H81" s="1"/>
      <c r="M81" s="4"/>
    </row>
    <row r="82" spans="1:16384" customFormat="1" x14ac:dyDescent="0.25">
      <c r="A82" s="9" t="s">
        <v>458</v>
      </c>
    </row>
    <row r="83" spans="1:16384" customFormat="1" x14ac:dyDescent="0.25"/>
    <row r="84" spans="1:16384" customFormat="1" ht="21" x14ac:dyDescent="0.25">
      <c r="A84" s="74" t="s">
        <v>476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4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4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4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4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4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4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4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4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4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4"/>
      <c r="EV84" s="77"/>
      <c r="EW84" s="77"/>
      <c r="EX84" s="77"/>
      <c r="EY84" s="77"/>
      <c r="EZ84" s="77"/>
      <c r="FA84" s="77"/>
      <c r="FB84" s="77"/>
      <c r="FC84" s="77"/>
      <c r="FD84" s="77"/>
      <c r="FE84" s="77"/>
      <c r="FF84" s="77"/>
      <c r="FG84" s="77"/>
      <c r="FH84" s="77"/>
      <c r="FI84" s="77"/>
      <c r="FJ84" s="74"/>
      <c r="FK84" s="77"/>
      <c r="FL84" s="77"/>
      <c r="FM84" s="77"/>
      <c r="FN84" s="77"/>
      <c r="FO84" s="77"/>
      <c r="FP84" s="77"/>
      <c r="FQ84" s="77"/>
      <c r="FR84" s="77"/>
      <c r="FS84" s="77"/>
      <c r="FT84" s="77"/>
      <c r="FU84" s="77"/>
      <c r="FV84" s="77"/>
      <c r="FW84" s="77"/>
      <c r="FX84" s="77"/>
      <c r="FY84" s="74"/>
      <c r="FZ84" s="77"/>
      <c r="GA84" s="77"/>
      <c r="GB84" s="77"/>
      <c r="GC84" s="77"/>
      <c r="GD84" s="77"/>
      <c r="GE84" s="77"/>
      <c r="GF84" s="77"/>
      <c r="GG84" s="77"/>
      <c r="GH84" s="77"/>
      <c r="GI84" s="77"/>
      <c r="GJ84" s="77"/>
      <c r="GK84" s="77"/>
      <c r="GL84" s="77"/>
      <c r="GM84" s="77"/>
      <c r="GN84" s="74"/>
      <c r="GO84" s="77"/>
      <c r="GP84" s="77"/>
      <c r="GQ84" s="77"/>
      <c r="GR84" s="77"/>
      <c r="GS84" s="77"/>
      <c r="GT84" s="77"/>
      <c r="GU84" s="77"/>
      <c r="GV84" s="77"/>
      <c r="GW84" s="77"/>
      <c r="GX84" s="77"/>
      <c r="GY84" s="77"/>
      <c r="GZ84" s="77"/>
      <c r="HA84" s="77"/>
      <c r="HB84" s="77"/>
      <c r="HC84" s="74"/>
      <c r="HD84" s="77"/>
      <c r="HE84" s="77"/>
      <c r="HF84" s="77"/>
      <c r="HG84" s="77"/>
      <c r="HH84" s="77"/>
      <c r="HI84" s="77"/>
      <c r="HJ84" s="77"/>
      <c r="HK84" s="77"/>
      <c r="HL84" s="77"/>
      <c r="HM84" s="77"/>
      <c r="HN84" s="77"/>
      <c r="HO84" s="77"/>
      <c r="HP84" s="77"/>
      <c r="HQ84" s="77"/>
      <c r="HR84" s="74"/>
      <c r="HS84" s="77"/>
      <c r="HT84" s="77"/>
      <c r="HU84" s="77"/>
      <c r="HV84" s="77"/>
      <c r="HW84" s="77"/>
      <c r="HX84" s="77"/>
      <c r="HY84" s="77"/>
      <c r="HZ84" s="77"/>
      <c r="IA84" s="77"/>
      <c r="IB84" s="77"/>
      <c r="IC84" s="77"/>
      <c r="ID84" s="77"/>
      <c r="IE84" s="77"/>
      <c r="IF84" s="77"/>
      <c r="IG84" s="74"/>
      <c r="IH84" s="77"/>
      <c r="II84" s="77"/>
      <c r="IJ84" s="77"/>
      <c r="IK84" s="77"/>
      <c r="IL84" s="77"/>
      <c r="IM84" s="77"/>
      <c r="IN84" s="77"/>
      <c r="IO84" s="77"/>
      <c r="IP84" s="77"/>
      <c r="IQ84" s="77"/>
      <c r="IR84" s="77"/>
      <c r="IS84" s="77"/>
      <c r="IT84" s="77"/>
      <c r="IU84" s="77"/>
      <c r="IV84" s="74"/>
      <c r="IW84" s="77"/>
      <c r="IX84" s="77"/>
      <c r="IY84" s="77"/>
      <c r="IZ84" s="77"/>
      <c r="JA84" s="77"/>
      <c r="JB84" s="77"/>
      <c r="JC84" s="77"/>
      <c r="JD84" s="77"/>
      <c r="JE84" s="77"/>
      <c r="JF84" s="77"/>
      <c r="JG84" s="77"/>
      <c r="JH84" s="77"/>
      <c r="JI84" s="77"/>
      <c r="JJ84" s="77"/>
      <c r="JK84" s="74"/>
      <c r="JL84" s="77"/>
      <c r="JM84" s="77"/>
      <c r="JN84" s="77"/>
      <c r="JO84" s="77"/>
      <c r="JP84" s="77"/>
      <c r="JQ84" s="77"/>
      <c r="JR84" s="77"/>
      <c r="JS84" s="77"/>
      <c r="JT84" s="77"/>
      <c r="JU84" s="77"/>
      <c r="JV84" s="77"/>
      <c r="JW84" s="77"/>
      <c r="JX84" s="77"/>
      <c r="JY84" s="77"/>
      <c r="JZ84" s="74"/>
      <c r="KA84" s="77"/>
      <c r="KB84" s="77"/>
      <c r="KC84" s="77"/>
      <c r="KD84" s="77"/>
      <c r="KE84" s="77"/>
      <c r="KF84" s="77"/>
      <c r="KG84" s="77"/>
      <c r="KH84" s="77"/>
      <c r="KI84" s="77"/>
      <c r="KJ84" s="77"/>
      <c r="KK84" s="77"/>
      <c r="KL84" s="77"/>
      <c r="KM84" s="77"/>
      <c r="KN84" s="77"/>
      <c r="KO84" s="74"/>
      <c r="KP84" s="77"/>
      <c r="KQ84" s="77"/>
      <c r="KR84" s="77"/>
      <c r="KS84" s="77"/>
      <c r="KT84" s="77"/>
      <c r="KU84" s="77"/>
      <c r="KV84" s="77"/>
      <c r="KW84" s="77"/>
      <c r="KX84" s="77"/>
      <c r="KY84" s="77"/>
      <c r="KZ84" s="77"/>
      <c r="LA84" s="77"/>
      <c r="LB84" s="77"/>
      <c r="LC84" s="77"/>
      <c r="LD84" s="74"/>
      <c r="LE84" s="77"/>
      <c r="LF84" s="77"/>
      <c r="LG84" s="77"/>
      <c r="LH84" s="77"/>
      <c r="LI84" s="77"/>
      <c r="LJ84" s="77"/>
      <c r="LK84" s="77"/>
      <c r="LL84" s="77"/>
      <c r="LM84" s="77"/>
      <c r="LN84" s="77"/>
      <c r="LO84" s="77"/>
      <c r="LP84" s="77"/>
      <c r="LQ84" s="77"/>
      <c r="LR84" s="77"/>
      <c r="LS84" s="74"/>
      <c r="LT84" s="77"/>
      <c r="LU84" s="77"/>
      <c r="LV84" s="77"/>
      <c r="LW84" s="77"/>
      <c r="LX84" s="77"/>
      <c r="LY84" s="77"/>
      <c r="LZ84" s="77"/>
      <c r="MA84" s="77"/>
      <c r="MB84" s="77"/>
      <c r="MC84" s="77"/>
      <c r="MD84" s="77"/>
      <c r="ME84" s="77"/>
      <c r="MF84" s="77"/>
      <c r="MG84" s="77"/>
      <c r="MH84" s="74"/>
      <c r="MI84" s="77"/>
      <c r="MJ84" s="77"/>
      <c r="MK84" s="77"/>
      <c r="ML84" s="77"/>
      <c r="MM84" s="77"/>
      <c r="MN84" s="77"/>
      <c r="MO84" s="77"/>
      <c r="MP84" s="77"/>
      <c r="MQ84" s="77"/>
      <c r="MR84" s="77"/>
      <c r="MS84" s="77"/>
      <c r="MT84" s="77"/>
      <c r="MU84" s="77"/>
      <c r="MV84" s="77"/>
      <c r="MW84" s="74"/>
      <c r="MX84" s="77"/>
      <c r="MY84" s="77"/>
      <c r="MZ84" s="77"/>
      <c r="NA84" s="77"/>
      <c r="NB84" s="77"/>
      <c r="NC84" s="77"/>
      <c r="ND84" s="77"/>
      <c r="NE84" s="77"/>
      <c r="NF84" s="77"/>
      <c r="NG84" s="77"/>
      <c r="NH84" s="77"/>
      <c r="NI84" s="77"/>
      <c r="NJ84" s="77"/>
      <c r="NK84" s="77"/>
      <c r="NL84" s="74"/>
      <c r="NM84" s="77"/>
      <c r="NN84" s="77"/>
      <c r="NO84" s="77"/>
      <c r="NP84" s="77"/>
      <c r="NQ84" s="77"/>
      <c r="NR84" s="77"/>
      <c r="NS84" s="77"/>
      <c r="NT84" s="77"/>
      <c r="NU84" s="77"/>
      <c r="NV84" s="77"/>
      <c r="NW84" s="77"/>
      <c r="NX84" s="77"/>
      <c r="NY84" s="77"/>
      <c r="NZ84" s="77"/>
      <c r="OA84" s="74"/>
      <c r="OB84" s="77"/>
      <c r="OC84" s="77"/>
      <c r="OD84" s="77"/>
      <c r="OE84" s="77"/>
      <c r="OF84" s="77"/>
      <c r="OG84" s="77"/>
      <c r="OH84" s="77"/>
      <c r="OI84" s="77"/>
      <c r="OJ84" s="77"/>
      <c r="OK84" s="77"/>
      <c r="OL84" s="77"/>
      <c r="OM84" s="77"/>
      <c r="ON84" s="77"/>
      <c r="OO84" s="77"/>
      <c r="OP84" s="74"/>
      <c r="OQ84" s="77"/>
      <c r="OR84" s="77"/>
      <c r="OS84" s="77"/>
      <c r="OT84" s="77"/>
      <c r="OU84" s="77"/>
      <c r="OV84" s="77"/>
      <c r="OW84" s="77"/>
      <c r="OX84" s="77"/>
      <c r="OY84" s="77"/>
      <c r="OZ84" s="77"/>
      <c r="PA84" s="77"/>
      <c r="PB84" s="77"/>
      <c r="PC84" s="77"/>
      <c r="PD84" s="77"/>
      <c r="PE84" s="74"/>
      <c r="PF84" s="77"/>
      <c r="PG84" s="77"/>
      <c r="PH84" s="77"/>
      <c r="PI84" s="77"/>
      <c r="PJ84" s="77"/>
      <c r="PK84" s="77"/>
      <c r="PL84" s="77"/>
      <c r="PM84" s="77"/>
      <c r="PN84" s="77"/>
      <c r="PO84" s="77"/>
      <c r="PP84" s="77"/>
      <c r="PQ84" s="77"/>
      <c r="PR84" s="77"/>
      <c r="PS84" s="77"/>
      <c r="PT84" s="74"/>
      <c r="PU84" s="77"/>
      <c r="PV84" s="77"/>
      <c r="PW84" s="77"/>
      <c r="PX84" s="77"/>
      <c r="PY84" s="77"/>
      <c r="PZ84" s="77"/>
      <c r="QA84" s="77"/>
      <c r="QB84" s="77"/>
      <c r="QC84" s="77"/>
      <c r="QD84" s="77"/>
      <c r="QE84" s="77"/>
      <c r="QF84" s="77"/>
      <c r="QG84" s="77"/>
      <c r="QH84" s="77"/>
      <c r="QI84" s="74"/>
      <c r="QJ84" s="77"/>
      <c r="QK84" s="77"/>
      <c r="QL84" s="77"/>
      <c r="QM84" s="77"/>
      <c r="QN84" s="77"/>
      <c r="QO84" s="77"/>
      <c r="QP84" s="77"/>
      <c r="QQ84" s="77"/>
      <c r="QR84" s="77"/>
      <c r="QS84" s="77"/>
      <c r="QT84" s="77"/>
      <c r="QU84" s="77"/>
      <c r="QV84" s="77"/>
      <c r="QW84" s="77"/>
      <c r="QX84" s="74"/>
      <c r="QY84" s="77"/>
      <c r="QZ84" s="77"/>
      <c r="RA84" s="77"/>
      <c r="RB84" s="77"/>
      <c r="RC84" s="77"/>
      <c r="RD84" s="77"/>
      <c r="RE84" s="77"/>
      <c r="RF84" s="77"/>
      <c r="RG84" s="77"/>
      <c r="RH84" s="77"/>
      <c r="RI84" s="77"/>
      <c r="RJ84" s="77"/>
      <c r="RK84" s="77"/>
      <c r="RL84" s="77"/>
      <c r="RM84" s="74"/>
      <c r="RN84" s="77"/>
      <c r="RO84" s="77"/>
      <c r="RP84" s="77"/>
      <c r="RQ84" s="77"/>
      <c r="RR84" s="77"/>
      <c r="RS84" s="77"/>
      <c r="RT84" s="77"/>
      <c r="RU84" s="77"/>
      <c r="RV84" s="77"/>
      <c r="RW84" s="77"/>
      <c r="RX84" s="77"/>
      <c r="RY84" s="77"/>
      <c r="RZ84" s="77"/>
      <c r="SA84" s="77"/>
      <c r="SB84" s="74"/>
      <c r="SC84" s="77"/>
      <c r="SD84" s="77"/>
      <c r="SE84" s="77"/>
      <c r="SF84" s="77"/>
      <c r="SG84" s="77"/>
      <c r="SH84" s="77"/>
      <c r="SI84" s="77"/>
      <c r="SJ84" s="77"/>
      <c r="SK84" s="77"/>
      <c r="SL84" s="77"/>
      <c r="SM84" s="77"/>
      <c r="SN84" s="77"/>
      <c r="SO84" s="77"/>
      <c r="SP84" s="77"/>
      <c r="SQ84" s="74"/>
      <c r="SR84" s="77"/>
      <c r="SS84" s="77"/>
      <c r="ST84" s="77"/>
      <c r="SU84" s="77"/>
      <c r="SV84" s="77"/>
      <c r="SW84" s="77"/>
      <c r="SX84" s="77"/>
      <c r="SY84" s="77"/>
      <c r="SZ84" s="77"/>
      <c r="TA84" s="77"/>
      <c r="TB84" s="77"/>
      <c r="TC84" s="77"/>
      <c r="TD84" s="77"/>
      <c r="TE84" s="77"/>
      <c r="TF84" s="74"/>
      <c r="TG84" s="77"/>
      <c r="TH84" s="77"/>
      <c r="TI84" s="77"/>
      <c r="TJ84" s="77"/>
      <c r="TK84" s="77"/>
      <c r="TL84" s="77"/>
      <c r="TM84" s="77"/>
      <c r="TN84" s="77"/>
      <c r="TO84" s="77"/>
      <c r="TP84" s="77"/>
      <c r="TQ84" s="77"/>
      <c r="TR84" s="77"/>
      <c r="TS84" s="77"/>
      <c r="TT84" s="77"/>
      <c r="TU84" s="74"/>
      <c r="TV84" s="77"/>
      <c r="TW84" s="77"/>
      <c r="TX84" s="77"/>
      <c r="TY84" s="77"/>
      <c r="TZ84" s="77"/>
      <c r="UA84" s="77"/>
      <c r="UB84" s="77"/>
      <c r="UC84" s="77"/>
      <c r="UD84" s="77"/>
      <c r="UE84" s="77"/>
      <c r="UF84" s="77"/>
      <c r="UG84" s="77"/>
      <c r="UH84" s="77"/>
      <c r="UI84" s="77"/>
      <c r="UJ84" s="74"/>
      <c r="UK84" s="77"/>
      <c r="UL84" s="77"/>
      <c r="UM84" s="77"/>
      <c r="UN84" s="77"/>
      <c r="UO84" s="77"/>
      <c r="UP84" s="77"/>
      <c r="UQ84" s="77"/>
      <c r="UR84" s="77"/>
      <c r="US84" s="77"/>
      <c r="UT84" s="77"/>
      <c r="UU84" s="77"/>
      <c r="UV84" s="77"/>
      <c r="UW84" s="77"/>
      <c r="UX84" s="77"/>
      <c r="UY84" s="74"/>
      <c r="UZ84" s="77"/>
      <c r="VA84" s="77"/>
      <c r="VB84" s="77"/>
      <c r="VC84" s="77"/>
      <c r="VD84" s="77"/>
      <c r="VE84" s="77"/>
      <c r="VF84" s="77"/>
      <c r="VG84" s="77"/>
      <c r="VH84" s="77"/>
      <c r="VI84" s="77"/>
      <c r="VJ84" s="77"/>
      <c r="VK84" s="77"/>
      <c r="VL84" s="77"/>
      <c r="VM84" s="77"/>
      <c r="VN84" s="74"/>
      <c r="VO84" s="77"/>
      <c r="VP84" s="77"/>
      <c r="VQ84" s="77"/>
      <c r="VR84" s="77"/>
      <c r="VS84" s="77"/>
      <c r="VT84" s="77"/>
      <c r="VU84" s="77"/>
      <c r="VV84" s="77"/>
      <c r="VW84" s="77"/>
      <c r="VX84" s="77"/>
      <c r="VY84" s="77"/>
      <c r="VZ84" s="77"/>
      <c r="WA84" s="77"/>
      <c r="WB84" s="77"/>
      <c r="WC84" s="74"/>
      <c r="WD84" s="77"/>
      <c r="WE84" s="77"/>
      <c r="WF84" s="77"/>
      <c r="WG84" s="77"/>
      <c r="WH84" s="77"/>
      <c r="WI84" s="77"/>
      <c r="WJ84" s="77"/>
      <c r="WK84" s="77"/>
      <c r="WL84" s="77"/>
      <c r="WM84" s="77"/>
      <c r="WN84" s="77"/>
      <c r="WO84" s="77"/>
      <c r="WP84" s="77"/>
      <c r="WQ84" s="77"/>
      <c r="WR84" s="74"/>
      <c r="WS84" s="77"/>
      <c r="WT84" s="77"/>
      <c r="WU84" s="77"/>
      <c r="WV84" s="77"/>
      <c r="WW84" s="77"/>
      <c r="WX84" s="77"/>
      <c r="WY84" s="77"/>
      <c r="WZ84" s="77"/>
      <c r="XA84" s="77"/>
      <c r="XB84" s="77"/>
      <c r="XC84" s="77"/>
      <c r="XD84" s="77"/>
      <c r="XE84" s="77"/>
      <c r="XF84" s="77"/>
      <c r="XG84" s="74"/>
      <c r="XH84" s="77"/>
      <c r="XI84" s="77"/>
      <c r="XJ84" s="77"/>
      <c r="XK84" s="77"/>
      <c r="XL84" s="77"/>
      <c r="XM84" s="77"/>
      <c r="XN84" s="77"/>
      <c r="XO84" s="77"/>
      <c r="XP84" s="77"/>
      <c r="XQ84" s="77"/>
      <c r="XR84" s="77"/>
      <c r="XS84" s="77"/>
      <c r="XT84" s="77"/>
      <c r="XU84" s="77"/>
      <c r="XV84" s="74"/>
      <c r="XW84" s="77"/>
      <c r="XX84" s="77"/>
      <c r="XY84" s="77"/>
      <c r="XZ84" s="77"/>
      <c r="YA84" s="77"/>
      <c r="YB84" s="77"/>
      <c r="YC84" s="77"/>
      <c r="YD84" s="77"/>
      <c r="YE84" s="77"/>
      <c r="YF84" s="77"/>
      <c r="YG84" s="77"/>
      <c r="YH84" s="77"/>
      <c r="YI84" s="77"/>
      <c r="YJ84" s="77"/>
      <c r="YK84" s="74"/>
      <c r="YL84" s="77"/>
      <c r="YM84" s="77"/>
      <c r="YN84" s="77"/>
      <c r="YO84" s="77"/>
      <c r="YP84" s="77"/>
      <c r="YQ84" s="77"/>
      <c r="YR84" s="77"/>
      <c r="YS84" s="77"/>
      <c r="YT84" s="77"/>
      <c r="YU84" s="77"/>
      <c r="YV84" s="77"/>
      <c r="YW84" s="77"/>
      <c r="YX84" s="77"/>
      <c r="YY84" s="77"/>
      <c r="YZ84" s="74"/>
      <c r="ZA84" s="77"/>
      <c r="ZB84" s="77"/>
      <c r="ZC84" s="77"/>
      <c r="ZD84" s="77"/>
      <c r="ZE84" s="77"/>
      <c r="ZF84" s="77"/>
      <c r="ZG84" s="77"/>
      <c r="ZH84" s="77"/>
      <c r="ZI84" s="77"/>
      <c r="ZJ84" s="77"/>
      <c r="ZK84" s="77"/>
      <c r="ZL84" s="77"/>
      <c r="ZM84" s="77"/>
      <c r="ZN84" s="77"/>
      <c r="ZO84" s="74"/>
      <c r="ZP84" s="77"/>
      <c r="ZQ84" s="77"/>
      <c r="ZR84" s="77"/>
      <c r="ZS84" s="77"/>
      <c r="ZT84" s="77"/>
      <c r="ZU84" s="77"/>
      <c r="ZV84" s="77"/>
      <c r="ZW84" s="77"/>
      <c r="ZX84" s="77"/>
      <c r="ZY84" s="77"/>
      <c r="ZZ84" s="77"/>
      <c r="AAA84" s="77"/>
      <c r="AAB84" s="77"/>
      <c r="AAC84" s="77"/>
      <c r="AAD84" s="74"/>
      <c r="AAE84" s="77"/>
      <c r="AAF84" s="77"/>
      <c r="AAG84" s="77"/>
      <c r="AAH84" s="77"/>
      <c r="AAI84" s="77"/>
      <c r="AAJ84" s="77"/>
      <c r="AAK84" s="77"/>
      <c r="AAL84" s="77"/>
      <c r="AAM84" s="77"/>
      <c r="AAN84" s="77"/>
      <c r="AAO84" s="77"/>
      <c r="AAP84" s="77"/>
      <c r="AAQ84" s="77"/>
      <c r="AAR84" s="77"/>
      <c r="AAS84" s="74"/>
      <c r="AAT84" s="77"/>
      <c r="AAU84" s="77"/>
      <c r="AAV84" s="77"/>
      <c r="AAW84" s="77"/>
      <c r="AAX84" s="77"/>
      <c r="AAY84" s="77"/>
      <c r="AAZ84" s="77"/>
      <c r="ABA84" s="77"/>
      <c r="ABB84" s="77"/>
      <c r="ABC84" s="77"/>
      <c r="ABD84" s="77"/>
      <c r="ABE84" s="77"/>
      <c r="ABF84" s="77"/>
      <c r="ABG84" s="77"/>
      <c r="ABH84" s="74"/>
      <c r="ABI84" s="77"/>
      <c r="ABJ84" s="77"/>
      <c r="ABK84" s="77"/>
      <c r="ABL84" s="77"/>
      <c r="ABM84" s="77"/>
      <c r="ABN84" s="77"/>
      <c r="ABO84" s="77"/>
      <c r="ABP84" s="77"/>
      <c r="ABQ84" s="77"/>
      <c r="ABR84" s="77"/>
      <c r="ABS84" s="77"/>
      <c r="ABT84" s="77"/>
      <c r="ABU84" s="77"/>
      <c r="ABV84" s="77"/>
      <c r="ABW84" s="74"/>
      <c r="ABX84" s="77"/>
      <c r="ABY84" s="77"/>
      <c r="ABZ84" s="77"/>
      <c r="ACA84" s="77"/>
      <c r="ACB84" s="77"/>
      <c r="ACC84" s="77"/>
      <c r="ACD84" s="77"/>
      <c r="ACE84" s="77"/>
      <c r="ACF84" s="77"/>
      <c r="ACG84" s="77"/>
      <c r="ACH84" s="77"/>
      <c r="ACI84" s="77"/>
      <c r="ACJ84" s="77"/>
      <c r="ACK84" s="77"/>
      <c r="ACL84" s="74"/>
      <c r="ACM84" s="77"/>
      <c r="ACN84" s="77"/>
      <c r="ACO84" s="77"/>
      <c r="ACP84" s="77"/>
      <c r="ACQ84" s="77"/>
      <c r="ACR84" s="77"/>
      <c r="ACS84" s="77"/>
      <c r="ACT84" s="77"/>
      <c r="ACU84" s="77"/>
      <c r="ACV84" s="77"/>
      <c r="ACW84" s="77"/>
      <c r="ACX84" s="77"/>
      <c r="ACY84" s="77"/>
      <c r="ACZ84" s="77"/>
      <c r="ADA84" s="74"/>
      <c r="ADB84" s="77"/>
      <c r="ADC84" s="77"/>
      <c r="ADD84" s="77"/>
      <c r="ADE84" s="77"/>
      <c r="ADF84" s="77"/>
      <c r="ADG84" s="77"/>
      <c r="ADH84" s="77"/>
      <c r="ADI84" s="77"/>
      <c r="ADJ84" s="77"/>
      <c r="ADK84" s="77"/>
      <c r="ADL84" s="77"/>
      <c r="ADM84" s="77"/>
      <c r="ADN84" s="77"/>
      <c r="ADO84" s="77"/>
      <c r="ADP84" s="74"/>
      <c r="ADQ84" s="77"/>
      <c r="ADR84" s="77"/>
      <c r="ADS84" s="77"/>
      <c r="ADT84" s="77"/>
      <c r="ADU84" s="77"/>
      <c r="ADV84" s="77"/>
      <c r="ADW84" s="77"/>
      <c r="ADX84" s="77"/>
      <c r="ADY84" s="77"/>
      <c r="ADZ84" s="77"/>
      <c r="AEA84" s="77"/>
      <c r="AEB84" s="77"/>
      <c r="AEC84" s="77"/>
      <c r="AED84" s="77"/>
      <c r="AEE84" s="74"/>
      <c r="AEF84" s="77"/>
      <c r="AEG84" s="77"/>
      <c r="AEH84" s="77"/>
      <c r="AEI84" s="77"/>
      <c r="AEJ84" s="77"/>
      <c r="AEK84" s="77"/>
      <c r="AEL84" s="77"/>
      <c r="AEM84" s="77"/>
      <c r="AEN84" s="77"/>
      <c r="AEO84" s="77"/>
      <c r="AEP84" s="77"/>
      <c r="AEQ84" s="77"/>
      <c r="AER84" s="77"/>
      <c r="AES84" s="77"/>
      <c r="AET84" s="74"/>
      <c r="AEU84" s="77"/>
      <c r="AEV84" s="77"/>
      <c r="AEW84" s="77"/>
      <c r="AEX84" s="77"/>
      <c r="AEY84" s="77"/>
      <c r="AEZ84" s="77"/>
      <c r="AFA84" s="77"/>
      <c r="AFB84" s="77"/>
      <c r="AFC84" s="77"/>
      <c r="AFD84" s="77"/>
      <c r="AFE84" s="77"/>
      <c r="AFF84" s="77"/>
      <c r="AFG84" s="77"/>
      <c r="AFH84" s="77"/>
      <c r="AFI84" s="74"/>
      <c r="AFJ84" s="77"/>
      <c r="AFK84" s="77"/>
      <c r="AFL84" s="77"/>
      <c r="AFM84" s="77"/>
      <c r="AFN84" s="77"/>
      <c r="AFO84" s="77"/>
      <c r="AFP84" s="77"/>
      <c r="AFQ84" s="77"/>
      <c r="AFR84" s="77"/>
      <c r="AFS84" s="77"/>
      <c r="AFT84" s="77"/>
      <c r="AFU84" s="77"/>
      <c r="AFV84" s="77"/>
      <c r="AFW84" s="77"/>
      <c r="AFX84" s="74"/>
      <c r="AFY84" s="77"/>
      <c r="AFZ84" s="77"/>
      <c r="AGA84" s="77"/>
      <c r="AGB84" s="77"/>
      <c r="AGC84" s="77"/>
      <c r="AGD84" s="77"/>
      <c r="AGE84" s="77"/>
      <c r="AGF84" s="77"/>
      <c r="AGG84" s="77"/>
      <c r="AGH84" s="77"/>
      <c r="AGI84" s="77"/>
      <c r="AGJ84" s="77"/>
      <c r="AGK84" s="77"/>
      <c r="AGL84" s="77"/>
      <c r="AGM84" s="74"/>
      <c r="AGN84" s="77"/>
      <c r="AGO84" s="77"/>
      <c r="AGP84" s="77"/>
      <c r="AGQ84" s="77"/>
      <c r="AGR84" s="77"/>
      <c r="AGS84" s="77"/>
      <c r="AGT84" s="77"/>
      <c r="AGU84" s="77"/>
      <c r="AGV84" s="77"/>
      <c r="AGW84" s="77"/>
      <c r="AGX84" s="77"/>
      <c r="AGY84" s="77"/>
      <c r="AGZ84" s="77"/>
      <c r="AHA84" s="77"/>
      <c r="AHB84" s="74"/>
      <c r="AHC84" s="77"/>
      <c r="AHD84" s="77"/>
      <c r="AHE84" s="77"/>
      <c r="AHF84" s="77"/>
      <c r="AHG84" s="77"/>
      <c r="AHH84" s="77"/>
      <c r="AHI84" s="77"/>
      <c r="AHJ84" s="77"/>
      <c r="AHK84" s="77"/>
      <c r="AHL84" s="77"/>
      <c r="AHM84" s="77"/>
      <c r="AHN84" s="77"/>
      <c r="AHO84" s="77"/>
      <c r="AHP84" s="77"/>
      <c r="AHQ84" s="74"/>
      <c r="AHR84" s="77"/>
      <c r="AHS84" s="77"/>
      <c r="AHT84" s="77"/>
      <c r="AHU84" s="77"/>
      <c r="AHV84" s="77"/>
      <c r="AHW84" s="77"/>
      <c r="AHX84" s="77"/>
      <c r="AHY84" s="77"/>
      <c r="AHZ84" s="77"/>
      <c r="AIA84" s="77"/>
      <c r="AIB84" s="77"/>
      <c r="AIC84" s="77"/>
      <c r="AID84" s="77"/>
      <c r="AIE84" s="77"/>
      <c r="AIF84" s="74"/>
      <c r="AIG84" s="77"/>
      <c r="AIH84" s="77"/>
      <c r="AII84" s="77"/>
      <c r="AIJ84" s="77"/>
      <c r="AIK84" s="77"/>
      <c r="AIL84" s="77"/>
      <c r="AIM84" s="77"/>
      <c r="AIN84" s="77"/>
      <c r="AIO84" s="77"/>
      <c r="AIP84" s="77"/>
      <c r="AIQ84" s="77"/>
      <c r="AIR84" s="77"/>
      <c r="AIS84" s="77"/>
      <c r="AIT84" s="77"/>
      <c r="AIU84" s="74"/>
      <c r="AIV84" s="77"/>
      <c r="AIW84" s="77"/>
      <c r="AIX84" s="77"/>
      <c r="AIY84" s="77"/>
      <c r="AIZ84" s="77"/>
      <c r="AJA84" s="77"/>
      <c r="AJB84" s="77"/>
      <c r="AJC84" s="77"/>
      <c r="AJD84" s="77"/>
      <c r="AJE84" s="77"/>
      <c r="AJF84" s="77"/>
      <c r="AJG84" s="77"/>
      <c r="AJH84" s="77"/>
      <c r="AJI84" s="77"/>
      <c r="AJJ84" s="74"/>
      <c r="AJK84" s="77"/>
      <c r="AJL84" s="77"/>
      <c r="AJM84" s="77"/>
      <c r="AJN84" s="77"/>
      <c r="AJO84" s="77"/>
      <c r="AJP84" s="77"/>
      <c r="AJQ84" s="77"/>
      <c r="AJR84" s="77"/>
      <c r="AJS84" s="77"/>
      <c r="AJT84" s="77"/>
      <c r="AJU84" s="77"/>
      <c r="AJV84" s="77"/>
      <c r="AJW84" s="77"/>
      <c r="AJX84" s="77"/>
      <c r="AJY84" s="74"/>
      <c r="AJZ84" s="77"/>
      <c r="AKA84" s="77"/>
      <c r="AKB84" s="77"/>
      <c r="AKC84" s="77"/>
      <c r="AKD84" s="77"/>
      <c r="AKE84" s="77"/>
      <c r="AKF84" s="77"/>
      <c r="AKG84" s="77"/>
      <c r="AKH84" s="77"/>
      <c r="AKI84" s="77"/>
      <c r="AKJ84" s="77"/>
      <c r="AKK84" s="77"/>
      <c r="AKL84" s="77"/>
      <c r="AKM84" s="77"/>
      <c r="AKN84" s="74"/>
      <c r="AKO84" s="77"/>
      <c r="AKP84" s="77"/>
      <c r="AKQ84" s="77"/>
      <c r="AKR84" s="77"/>
      <c r="AKS84" s="77"/>
      <c r="AKT84" s="77"/>
      <c r="AKU84" s="77"/>
      <c r="AKV84" s="77"/>
      <c r="AKW84" s="77"/>
      <c r="AKX84" s="77"/>
      <c r="AKY84" s="77"/>
      <c r="AKZ84" s="77"/>
      <c r="ALA84" s="77"/>
      <c r="ALB84" s="77"/>
      <c r="ALC84" s="74"/>
      <c r="ALD84" s="77"/>
      <c r="ALE84" s="77"/>
      <c r="ALF84" s="77"/>
      <c r="ALG84" s="77"/>
      <c r="ALH84" s="77"/>
      <c r="ALI84" s="77"/>
      <c r="ALJ84" s="77"/>
      <c r="ALK84" s="77"/>
      <c r="ALL84" s="77"/>
      <c r="ALM84" s="77"/>
      <c r="ALN84" s="77"/>
      <c r="ALO84" s="77"/>
      <c r="ALP84" s="77"/>
      <c r="ALQ84" s="77"/>
      <c r="ALR84" s="74"/>
      <c r="ALS84" s="77"/>
      <c r="ALT84" s="77"/>
      <c r="ALU84" s="77"/>
      <c r="ALV84" s="77"/>
      <c r="ALW84" s="77"/>
      <c r="ALX84" s="77"/>
      <c r="ALY84" s="77"/>
      <c r="ALZ84" s="77"/>
      <c r="AMA84" s="77"/>
      <c r="AMB84" s="77"/>
      <c r="AMC84" s="77"/>
      <c r="AMD84" s="77"/>
      <c r="AME84" s="77"/>
      <c r="AMF84" s="77"/>
      <c r="AMG84" s="74"/>
      <c r="AMH84" s="77"/>
      <c r="AMI84" s="77"/>
      <c r="AMJ84" s="77"/>
      <c r="AMK84" s="77"/>
      <c r="AML84" s="77"/>
      <c r="AMM84" s="77"/>
      <c r="AMN84" s="77"/>
      <c r="AMO84" s="77"/>
      <c r="AMP84" s="77"/>
      <c r="AMQ84" s="77"/>
      <c r="AMR84" s="77"/>
      <c r="AMS84" s="77"/>
      <c r="AMT84" s="77"/>
      <c r="AMU84" s="77"/>
      <c r="AMV84" s="74"/>
      <c r="AMW84" s="77"/>
      <c r="AMX84" s="77"/>
      <c r="AMY84" s="77"/>
      <c r="AMZ84" s="77"/>
      <c r="ANA84" s="77"/>
      <c r="ANB84" s="77"/>
      <c r="ANC84" s="77"/>
      <c r="AND84" s="77"/>
      <c r="ANE84" s="77"/>
      <c r="ANF84" s="77"/>
      <c r="ANG84" s="77"/>
      <c r="ANH84" s="77"/>
      <c r="ANI84" s="77"/>
      <c r="ANJ84" s="77"/>
      <c r="ANK84" s="74"/>
      <c r="ANL84" s="77"/>
      <c r="ANM84" s="77"/>
      <c r="ANN84" s="77"/>
      <c r="ANO84" s="77"/>
      <c r="ANP84" s="77"/>
      <c r="ANQ84" s="77"/>
      <c r="ANR84" s="77"/>
      <c r="ANS84" s="77"/>
      <c r="ANT84" s="77"/>
      <c r="ANU84" s="77"/>
      <c r="ANV84" s="77"/>
      <c r="ANW84" s="77"/>
      <c r="ANX84" s="77"/>
      <c r="ANY84" s="77"/>
      <c r="ANZ84" s="74"/>
      <c r="AOA84" s="77"/>
      <c r="AOB84" s="77"/>
      <c r="AOC84" s="77"/>
      <c r="AOD84" s="77"/>
      <c r="AOE84" s="77"/>
      <c r="AOF84" s="77"/>
      <c r="AOG84" s="77"/>
      <c r="AOH84" s="77"/>
      <c r="AOI84" s="77"/>
      <c r="AOJ84" s="77"/>
      <c r="AOK84" s="77"/>
      <c r="AOL84" s="77"/>
      <c r="AOM84" s="77"/>
      <c r="AON84" s="77"/>
      <c r="AOO84" s="74"/>
      <c r="AOP84" s="77"/>
      <c r="AOQ84" s="77"/>
      <c r="AOR84" s="77"/>
      <c r="AOS84" s="77"/>
      <c r="AOT84" s="77"/>
      <c r="AOU84" s="77"/>
      <c r="AOV84" s="77"/>
      <c r="AOW84" s="77"/>
      <c r="AOX84" s="77"/>
      <c r="AOY84" s="77"/>
      <c r="AOZ84" s="77"/>
      <c r="APA84" s="77"/>
      <c r="APB84" s="77"/>
      <c r="APC84" s="77"/>
      <c r="APD84" s="74"/>
      <c r="APE84" s="77"/>
      <c r="APF84" s="77"/>
      <c r="APG84" s="77"/>
      <c r="APH84" s="77"/>
      <c r="API84" s="77"/>
      <c r="APJ84" s="77"/>
      <c r="APK84" s="77"/>
      <c r="APL84" s="77"/>
      <c r="APM84" s="77"/>
      <c r="APN84" s="77"/>
      <c r="APO84" s="77"/>
      <c r="APP84" s="77"/>
      <c r="APQ84" s="77"/>
      <c r="APR84" s="77"/>
      <c r="APS84" s="74"/>
      <c r="APT84" s="77"/>
      <c r="APU84" s="77"/>
      <c r="APV84" s="77"/>
      <c r="APW84" s="77"/>
      <c r="APX84" s="77"/>
      <c r="APY84" s="77"/>
      <c r="APZ84" s="77"/>
      <c r="AQA84" s="77"/>
      <c r="AQB84" s="77"/>
      <c r="AQC84" s="77"/>
      <c r="AQD84" s="77"/>
      <c r="AQE84" s="77"/>
      <c r="AQF84" s="77"/>
      <c r="AQG84" s="77"/>
      <c r="AQH84" s="74"/>
      <c r="AQI84" s="77"/>
      <c r="AQJ84" s="77"/>
      <c r="AQK84" s="77"/>
      <c r="AQL84" s="77"/>
      <c r="AQM84" s="77"/>
      <c r="AQN84" s="77"/>
      <c r="AQO84" s="77"/>
      <c r="AQP84" s="77"/>
      <c r="AQQ84" s="77"/>
      <c r="AQR84" s="77"/>
      <c r="AQS84" s="77"/>
      <c r="AQT84" s="77"/>
      <c r="AQU84" s="77"/>
      <c r="AQV84" s="77"/>
      <c r="AQW84" s="74"/>
      <c r="AQX84" s="77"/>
      <c r="AQY84" s="77"/>
      <c r="AQZ84" s="77"/>
      <c r="ARA84" s="77"/>
      <c r="ARB84" s="77"/>
      <c r="ARC84" s="77"/>
      <c r="ARD84" s="77"/>
      <c r="ARE84" s="77"/>
      <c r="ARF84" s="77"/>
      <c r="ARG84" s="77"/>
      <c r="ARH84" s="77"/>
      <c r="ARI84" s="77"/>
      <c r="ARJ84" s="77"/>
      <c r="ARK84" s="77"/>
      <c r="ARL84" s="74"/>
      <c r="ARM84" s="77"/>
      <c r="ARN84" s="77"/>
      <c r="ARO84" s="77"/>
      <c r="ARP84" s="77"/>
      <c r="ARQ84" s="77"/>
      <c r="ARR84" s="77"/>
      <c r="ARS84" s="77"/>
      <c r="ART84" s="77"/>
      <c r="ARU84" s="77"/>
      <c r="ARV84" s="77"/>
      <c r="ARW84" s="77"/>
      <c r="ARX84" s="77"/>
      <c r="ARY84" s="77"/>
      <c r="ARZ84" s="77"/>
      <c r="ASA84" s="74"/>
      <c r="ASB84" s="77"/>
      <c r="ASC84" s="77"/>
      <c r="ASD84" s="77"/>
      <c r="ASE84" s="77"/>
      <c r="ASF84" s="77"/>
      <c r="ASG84" s="77"/>
      <c r="ASH84" s="77"/>
      <c r="ASI84" s="77"/>
      <c r="ASJ84" s="77"/>
      <c r="ASK84" s="77"/>
      <c r="ASL84" s="77"/>
      <c r="ASM84" s="77"/>
      <c r="ASN84" s="77"/>
      <c r="ASO84" s="77"/>
      <c r="ASP84" s="74"/>
      <c r="ASQ84" s="77"/>
      <c r="ASR84" s="77"/>
      <c r="ASS84" s="77"/>
      <c r="AST84" s="77"/>
      <c r="ASU84" s="77"/>
      <c r="ASV84" s="77"/>
      <c r="ASW84" s="77"/>
      <c r="ASX84" s="77"/>
      <c r="ASY84" s="77"/>
      <c r="ASZ84" s="77"/>
      <c r="ATA84" s="77"/>
      <c r="ATB84" s="77"/>
      <c r="ATC84" s="77"/>
      <c r="ATD84" s="77"/>
      <c r="ATE84" s="74"/>
      <c r="ATF84" s="77"/>
      <c r="ATG84" s="77"/>
      <c r="ATH84" s="77"/>
      <c r="ATI84" s="77"/>
      <c r="ATJ84" s="77"/>
      <c r="ATK84" s="77"/>
      <c r="ATL84" s="77"/>
      <c r="ATM84" s="77"/>
      <c r="ATN84" s="77"/>
      <c r="ATO84" s="77"/>
      <c r="ATP84" s="77"/>
      <c r="ATQ84" s="77"/>
      <c r="ATR84" s="77"/>
      <c r="ATS84" s="77"/>
      <c r="ATT84" s="74"/>
      <c r="ATU84" s="77"/>
      <c r="ATV84" s="77"/>
      <c r="ATW84" s="77"/>
      <c r="ATX84" s="77"/>
      <c r="ATY84" s="77"/>
      <c r="ATZ84" s="77"/>
      <c r="AUA84" s="77"/>
      <c r="AUB84" s="77"/>
      <c r="AUC84" s="77"/>
      <c r="AUD84" s="77"/>
      <c r="AUE84" s="77"/>
      <c r="AUF84" s="77"/>
      <c r="AUG84" s="77"/>
      <c r="AUH84" s="77"/>
      <c r="AUI84" s="74"/>
      <c r="AUJ84" s="77"/>
      <c r="AUK84" s="77"/>
      <c r="AUL84" s="77"/>
      <c r="AUM84" s="77"/>
      <c r="AUN84" s="77"/>
      <c r="AUO84" s="77"/>
      <c r="AUP84" s="77"/>
      <c r="AUQ84" s="77"/>
      <c r="AUR84" s="77"/>
      <c r="AUS84" s="77"/>
      <c r="AUT84" s="77"/>
      <c r="AUU84" s="77"/>
      <c r="AUV84" s="77"/>
      <c r="AUW84" s="77"/>
      <c r="AUX84" s="74"/>
      <c r="AUY84" s="77"/>
      <c r="AUZ84" s="77"/>
      <c r="AVA84" s="77"/>
      <c r="AVB84" s="77"/>
      <c r="AVC84" s="77"/>
      <c r="AVD84" s="77"/>
      <c r="AVE84" s="77"/>
      <c r="AVF84" s="77"/>
      <c r="AVG84" s="77"/>
      <c r="AVH84" s="77"/>
      <c r="AVI84" s="77"/>
      <c r="AVJ84" s="77"/>
      <c r="AVK84" s="77"/>
      <c r="AVL84" s="77"/>
      <c r="AVM84" s="74"/>
      <c r="AVN84" s="77"/>
      <c r="AVO84" s="77"/>
      <c r="AVP84" s="77"/>
      <c r="AVQ84" s="77"/>
      <c r="AVR84" s="77"/>
      <c r="AVS84" s="77"/>
      <c r="AVT84" s="77"/>
      <c r="AVU84" s="77"/>
      <c r="AVV84" s="77"/>
      <c r="AVW84" s="77"/>
      <c r="AVX84" s="77"/>
      <c r="AVY84" s="77"/>
      <c r="AVZ84" s="77"/>
      <c r="AWA84" s="77"/>
      <c r="AWB84" s="74"/>
      <c r="AWC84" s="77"/>
      <c r="AWD84" s="77"/>
      <c r="AWE84" s="77"/>
      <c r="AWF84" s="77"/>
      <c r="AWG84" s="77"/>
      <c r="AWH84" s="77"/>
      <c r="AWI84" s="77"/>
      <c r="AWJ84" s="77"/>
      <c r="AWK84" s="77"/>
      <c r="AWL84" s="77"/>
      <c r="AWM84" s="77"/>
      <c r="AWN84" s="77"/>
      <c r="AWO84" s="77"/>
      <c r="AWP84" s="77"/>
      <c r="AWQ84" s="74"/>
      <c r="AWR84" s="77"/>
      <c r="AWS84" s="77"/>
      <c r="AWT84" s="77"/>
      <c r="AWU84" s="77"/>
      <c r="AWV84" s="77"/>
      <c r="AWW84" s="77"/>
      <c r="AWX84" s="77"/>
      <c r="AWY84" s="77"/>
      <c r="AWZ84" s="77"/>
      <c r="AXA84" s="77"/>
      <c r="AXB84" s="77"/>
      <c r="AXC84" s="77"/>
      <c r="AXD84" s="77"/>
      <c r="AXE84" s="77"/>
      <c r="AXF84" s="74"/>
      <c r="AXG84" s="77"/>
      <c r="AXH84" s="77"/>
      <c r="AXI84" s="77"/>
      <c r="AXJ84" s="77"/>
      <c r="AXK84" s="77"/>
      <c r="AXL84" s="77"/>
      <c r="AXM84" s="77"/>
      <c r="AXN84" s="77"/>
      <c r="AXO84" s="77"/>
      <c r="AXP84" s="77"/>
      <c r="AXQ84" s="77"/>
      <c r="AXR84" s="77"/>
      <c r="AXS84" s="77"/>
      <c r="AXT84" s="77"/>
      <c r="AXU84" s="74"/>
      <c r="AXV84" s="77"/>
      <c r="AXW84" s="77"/>
      <c r="AXX84" s="77"/>
      <c r="AXY84" s="77"/>
      <c r="AXZ84" s="77"/>
      <c r="AYA84" s="77"/>
      <c r="AYB84" s="77"/>
      <c r="AYC84" s="77"/>
      <c r="AYD84" s="77"/>
      <c r="AYE84" s="77"/>
      <c r="AYF84" s="77"/>
      <c r="AYG84" s="77"/>
      <c r="AYH84" s="77"/>
      <c r="AYI84" s="77"/>
      <c r="AYJ84" s="74"/>
      <c r="AYK84" s="77"/>
      <c r="AYL84" s="77"/>
      <c r="AYM84" s="77"/>
      <c r="AYN84" s="77"/>
      <c r="AYO84" s="77"/>
      <c r="AYP84" s="77"/>
      <c r="AYQ84" s="77"/>
      <c r="AYR84" s="77"/>
      <c r="AYS84" s="77"/>
      <c r="AYT84" s="77"/>
      <c r="AYU84" s="77"/>
      <c r="AYV84" s="77"/>
      <c r="AYW84" s="77"/>
      <c r="AYX84" s="77"/>
      <c r="AYY84" s="74"/>
      <c r="AYZ84" s="77"/>
      <c r="AZA84" s="77"/>
      <c r="AZB84" s="77"/>
      <c r="AZC84" s="77"/>
      <c r="AZD84" s="77"/>
      <c r="AZE84" s="77"/>
      <c r="AZF84" s="77"/>
      <c r="AZG84" s="77"/>
      <c r="AZH84" s="77"/>
      <c r="AZI84" s="77"/>
      <c r="AZJ84" s="77"/>
      <c r="AZK84" s="77"/>
      <c r="AZL84" s="77"/>
      <c r="AZM84" s="77"/>
      <c r="AZN84" s="74"/>
      <c r="AZO84" s="77"/>
      <c r="AZP84" s="77"/>
      <c r="AZQ84" s="77"/>
      <c r="AZR84" s="77"/>
      <c r="AZS84" s="77"/>
      <c r="AZT84" s="77"/>
      <c r="AZU84" s="77"/>
      <c r="AZV84" s="77"/>
      <c r="AZW84" s="77"/>
      <c r="AZX84" s="77"/>
      <c r="AZY84" s="77"/>
      <c r="AZZ84" s="77"/>
      <c r="BAA84" s="77"/>
      <c r="BAB84" s="77"/>
      <c r="BAC84" s="74"/>
      <c r="BAD84" s="77"/>
      <c r="BAE84" s="77"/>
      <c r="BAF84" s="77"/>
      <c r="BAG84" s="77"/>
      <c r="BAH84" s="77"/>
      <c r="BAI84" s="77"/>
      <c r="BAJ84" s="77"/>
      <c r="BAK84" s="77"/>
      <c r="BAL84" s="77"/>
      <c r="BAM84" s="77"/>
      <c r="BAN84" s="77"/>
      <c r="BAO84" s="77"/>
      <c r="BAP84" s="77"/>
      <c r="BAQ84" s="77"/>
      <c r="BAR84" s="74"/>
      <c r="BAS84" s="77"/>
      <c r="BAT84" s="77"/>
      <c r="BAU84" s="77"/>
      <c r="BAV84" s="77"/>
      <c r="BAW84" s="77"/>
      <c r="BAX84" s="77"/>
      <c r="BAY84" s="77"/>
      <c r="BAZ84" s="77"/>
      <c r="BBA84" s="77"/>
      <c r="BBB84" s="77"/>
      <c r="BBC84" s="77"/>
      <c r="BBD84" s="77"/>
      <c r="BBE84" s="77"/>
      <c r="BBF84" s="77"/>
      <c r="BBG84" s="74"/>
      <c r="BBH84" s="77"/>
      <c r="BBI84" s="77"/>
      <c r="BBJ84" s="77"/>
      <c r="BBK84" s="77"/>
      <c r="BBL84" s="77"/>
      <c r="BBM84" s="77"/>
      <c r="BBN84" s="77"/>
      <c r="BBO84" s="77"/>
      <c r="BBP84" s="77"/>
      <c r="BBQ84" s="77"/>
      <c r="BBR84" s="77"/>
      <c r="BBS84" s="77"/>
      <c r="BBT84" s="77"/>
      <c r="BBU84" s="77"/>
      <c r="BBV84" s="74"/>
      <c r="BBW84" s="77"/>
      <c r="BBX84" s="77"/>
      <c r="BBY84" s="77"/>
      <c r="BBZ84" s="77"/>
      <c r="BCA84" s="77"/>
      <c r="BCB84" s="77"/>
      <c r="BCC84" s="77"/>
      <c r="BCD84" s="77"/>
      <c r="BCE84" s="77"/>
      <c r="BCF84" s="77"/>
      <c r="BCG84" s="77"/>
      <c r="BCH84" s="77"/>
      <c r="BCI84" s="77"/>
      <c r="BCJ84" s="77"/>
      <c r="BCK84" s="74"/>
      <c r="BCL84" s="77"/>
      <c r="BCM84" s="77"/>
      <c r="BCN84" s="77"/>
      <c r="BCO84" s="77"/>
      <c r="BCP84" s="77"/>
      <c r="BCQ84" s="77"/>
      <c r="BCR84" s="77"/>
      <c r="BCS84" s="77"/>
      <c r="BCT84" s="77"/>
      <c r="BCU84" s="77"/>
      <c r="BCV84" s="77"/>
      <c r="BCW84" s="77"/>
      <c r="BCX84" s="77"/>
      <c r="BCY84" s="77"/>
      <c r="BCZ84" s="74"/>
      <c r="BDA84" s="77"/>
      <c r="BDB84" s="77"/>
      <c r="BDC84" s="77"/>
      <c r="BDD84" s="77"/>
      <c r="BDE84" s="77"/>
      <c r="BDF84" s="77"/>
      <c r="BDG84" s="77"/>
      <c r="BDH84" s="77"/>
      <c r="BDI84" s="77"/>
      <c r="BDJ84" s="77"/>
      <c r="BDK84" s="77"/>
      <c r="BDL84" s="77"/>
      <c r="BDM84" s="77"/>
      <c r="BDN84" s="77"/>
      <c r="BDO84" s="74"/>
      <c r="BDP84" s="77"/>
      <c r="BDQ84" s="77"/>
      <c r="BDR84" s="77"/>
      <c r="BDS84" s="77"/>
      <c r="BDT84" s="77"/>
      <c r="BDU84" s="77"/>
      <c r="BDV84" s="77"/>
      <c r="BDW84" s="77"/>
      <c r="BDX84" s="77"/>
      <c r="BDY84" s="77"/>
      <c r="BDZ84" s="77"/>
      <c r="BEA84" s="77"/>
      <c r="BEB84" s="77"/>
      <c r="BEC84" s="77"/>
      <c r="BED84" s="74"/>
      <c r="BEE84" s="77"/>
      <c r="BEF84" s="77"/>
      <c r="BEG84" s="77"/>
      <c r="BEH84" s="77"/>
      <c r="BEI84" s="77"/>
      <c r="BEJ84" s="77"/>
      <c r="BEK84" s="77"/>
      <c r="BEL84" s="77"/>
      <c r="BEM84" s="77"/>
      <c r="BEN84" s="77"/>
      <c r="BEO84" s="77"/>
      <c r="BEP84" s="77"/>
      <c r="BEQ84" s="77"/>
      <c r="BER84" s="77"/>
      <c r="BES84" s="74"/>
      <c r="BET84" s="77"/>
      <c r="BEU84" s="77"/>
      <c r="BEV84" s="77"/>
      <c r="BEW84" s="77"/>
      <c r="BEX84" s="77"/>
      <c r="BEY84" s="77"/>
      <c r="BEZ84" s="77"/>
      <c r="BFA84" s="77"/>
      <c r="BFB84" s="77"/>
      <c r="BFC84" s="77"/>
      <c r="BFD84" s="77"/>
      <c r="BFE84" s="77"/>
      <c r="BFF84" s="77"/>
      <c r="BFG84" s="77"/>
      <c r="BFH84" s="74"/>
      <c r="BFI84" s="77"/>
      <c r="BFJ84" s="77"/>
      <c r="BFK84" s="77"/>
      <c r="BFL84" s="77"/>
      <c r="BFM84" s="77"/>
      <c r="BFN84" s="77"/>
      <c r="BFO84" s="77"/>
      <c r="BFP84" s="77"/>
      <c r="BFQ84" s="77"/>
      <c r="BFR84" s="77"/>
      <c r="BFS84" s="77"/>
      <c r="BFT84" s="77"/>
      <c r="BFU84" s="77"/>
      <c r="BFV84" s="77"/>
      <c r="BFW84" s="74"/>
      <c r="BFX84" s="77"/>
      <c r="BFY84" s="77"/>
      <c r="BFZ84" s="77"/>
      <c r="BGA84" s="77"/>
      <c r="BGB84" s="77"/>
      <c r="BGC84" s="77"/>
      <c r="BGD84" s="77"/>
      <c r="BGE84" s="77"/>
      <c r="BGF84" s="77"/>
      <c r="BGG84" s="77"/>
      <c r="BGH84" s="77"/>
      <c r="BGI84" s="77"/>
      <c r="BGJ84" s="77"/>
      <c r="BGK84" s="77"/>
      <c r="BGL84" s="74"/>
      <c r="BGM84" s="77"/>
      <c r="BGN84" s="77"/>
      <c r="BGO84" s="77"/>
      <c r="BGP84" s="77"/>
      <c r="BGQ84" s="77"/>
      <c r="BGR84" s="77"/>
      <c r="BGS84" s="77"/>
      <c r="BGT84" s="77"/>
      <c r="BGU84" s="77"/>
      <c r="BGV84" s="77"/>
      <c r="BGW84" s="77"/>
      <c r="BGX84" s="77"/>
      <c r="BGY84" s="77"/>
      <c r="BGZ84" s="77"/>
      <c r="BHA84" s="74"/>
      <c r="BHB84" s="77"/>
      <c r="BHC84" s="77"/>
      <c r="BHD84" s="77"/>
      <c r="BHE84" s="77"/>
      <c r="BHF84" s="77"/>
      <c r="BHG84" s="77"/>
      <c r="BHH84" s="77"/>
      <c r="BHI84" s="77"/>
      <c r="BHJ84" s="77"/>
      <c r="BHK84" s="77"/>
      <c r="BHL84" s="77"/>
      <c r="BHM84" s="77"/>
      <c r="BHN84" s="77"/>
      <c r="BHO84" s="77"/>
      <c r="BHP84" s="74"/>
      <c r="BHQ84" s="77"/>
      <c r="BHR84" s="77"/>
      <c r="BHS84" s="77"/>
      <c r="BHT84" s="77"/>
      <c r="BHU84" s="77"/>
      <c r="BHV84" s="77"/>
      <c r="BHW84" s="77"/>
      <c r="BHX84" s="77"/>
      <c r="BHY84" s="77"/>
      <c r="BHZ84" s="77"/>
      <c r="BIA84" s="77"/>
      <c r="BIB84" s="77"/>
      <c r="BIC84" s="77"/>
      <c r="BID84" s="77"/>
      <c r="BIE84" s="74"/>
      <c r="BIF84" s="77"/>
      <c r="BIG84" s="77"/>
      <c r="BIH84" s="77"/>
      <c r="BII84" s="77"/>
      <c r="BIJ84" s="77"/>
      <c r="BIK84" s="77"/>
      <c r="BIL84" s="77"/>
      <c r="BIM84" s="77"/>
      <c r="BIN84" s="77"/>
      <c r="BIO84" s="77"/>
      <c r="BIP84" s="77"/>
      <c r="BIQ84" s="77"/>
      <c r="BIR84" s="77"/>
      <c r="BIS84" s="77"/>
      <c r="BIT84" s="74"/>
      <c r="BIU84" s="77"/>
      <c r="BIV84" s="77"/>
      <c r="BIW84" s="77"/>
      <c r="BIX84" s="77"/>
      <c r="BIY84" s="77"/>
      <c r="BIZ84" s="77"/>
      <c r="BJA84" s="77"/>
      <c r="BJB84" s="77"/>
      <c r="BJC84" s="77"/>
      <c r="BJD84" s="77"/>
      <c r="BJE84" s="77"/>
      <c r="BJF84" s="77"/>
      <c r="BJG84" s="77"/>
      <c r="BJH84" s="77"/>
      <c r="BJI84" s="74"/>
      <c r="BJJ84" s="77"/>
      <c r="BJK84" s="77"/>
      <c r="BJL84" s="77"/>
      <c r="BJM84" s="77"/>
      <c r="BJN84" s="77"/>
      <c r="BJO84" s="77"/>
      <c r="BJP84" s="77"/>
      <c r="BJQ84" s="77"/>
      <c r="BJR84" s="77"/>
      <c r="BJS84" s="77"/>
      <c r="BJT84" s="77"/>
      <c r="BJU84" s="77"/>
      <c r="BJV84" s="77"/>
      <c r="BJW84" s="77"/>
      <c r="BJX84" s="74"/>
      <c r="BJY84" s="77"/>
      <c r="BJZ84" s="77"/>
      <c r="BKA84" s="77"/>
      <c r="BKB84" s="77"/>
      <c r="BKC84" s="77"/>
      <c r="BKD84" s="77"/>
      <c r="BKE84" s="77"/>
      <c r="BKF84" s="77"/>
      <c r="BKG84" s="77"/>
      <c r="BKH84" s="77"/>
      <c r="BKI84" s="77"/>
      <c r="BKJ84" s="77"/>
      <c r="BKK84" s="77"/>
      <c r="BKL84" s="77"/>
      <c r="BKM84" s="74"/>
      <c r="BKN84" s="77"/>
      <c r="BKO84" s="77"/>
      <c r="BKP84" s="77"/>
      <c r="BKQ84" s="77"/>
      <c r="BKR84" s="77"/>
      <c r="BKS84" s="77"/>
      <c r="BKT84" s="77"/>
      <c r="BKU84" s="77"/>
      <c r="BKV84" s="77"/>
      <c r="BKW84" s="77"/>
      <c r="BKX84" s="77"/>
      <c r="BKY84" s="77"/>
      <c r="BKZ84" s="77"/>
      <c r="BLA84" s="77"/>
      <c r="BLB84" s="74"/>
      <c r="BLC84" s="77"/>
      <c r="BLD84" s="77"/>
      <c r="BLE84" s="77"/>
      <c r="BLF84" s="77"/>
      <c r="BLG84" s="77"/>
      <c r="BLH84" s="77"/>
      <c r="BLI84" s="77"/>
      <c r="BLJ84" s="77"/>
      <c r="BLK84" s="77"/>
      <c r="BLL84" s="77"/>
      <c r="BLM84" s="77"/>
      <c r="BLN84" s="77"/>
      <c r="BLO84" s="77"/>
      <c r="BLP84" s="77"/>
      <c r="BLQ84" s="74"/>
      <c r="BLR84" s="77"/>
      <c r="BLS84" s="77"/>
      <c r="BLT84" s="77"/>
      <c r="BLU84" s="77"/>
      <c r="BLV84" s="77"/>
      <c r="BLW84" s="77"/>
      <c r="BLX84" s="77"/>
      <c r="BLY84" s="77"/>
      <c r="BLZ84" s="77"/>
      <c r="BMA84" s="77"/>
      <c r="BMB84" s="77"/>
      <c r="BMC84" s="77"/>
      <c r="BMD84" s="77"/>
      <c r="BME84" s="77"/>
      <c r="BMF84" s="74"/>
      <c r="BMG84" s="77"/>
      <c r="BMH84" s="77"/>
      <c r="BMI84" s="77"/>
      <c r="BMJ84" s="77"/>
      <c r="BMK84" s="77"/>
      <c r="BML84" s="77"/>
      <c r="BMM84" s="77"/>
      <c r="BMN84" s="77"/>
      <c r="BMO84" s="77"/>
      <c r="BMP84" s="77"/>
      <c r="BMQ84" s="77"/>
      <c r="BMR84" s="77"/>
      <c r="BMS84" s="77"/>
      <c r="BMT84" s="77"/>
      <c r="BMU84" s="74"/>
      <c r="BMV84" s="77"/>
      <c r="BMW84" s="77"/>
      <c r="BMX84" s="77"/>
      <c r="BMY84" s="77"/>
      <c r="BMZ84" s="77"/>
      <c r="BNA84" s="77"/>
      <c r="BNB84" s="77"/>
      <c r="BNC84" s="77"/>
      <c r="BND84" s="77"/>
      <c r="BNE84" s="77"/>
      <c r="BNF84" s="77"/>
      <c r="BNG84" s="77"/>
      <c r="BNH84" s="77"/>
      <c r="BNI84" s="77"/>
      <c r="BNJ84" s="74"/>
      <c r="BNK84" s="77"/>
      <c r="BNL84" s="77"/>
      <c r="BNM84" s="77"/>
      <c r="BNN84" s="77"/>
      <c r="BNO84" s="77"/>
      <c r="BNP84" s="77"/>
      <c r="BNQ84" s="77"/>
      <c r="BNR84" s="77"/>
      <c r="BNS84" s="77"/>
      <c r="BNT84" s="77"/>
      <c r="BNU84" s="77"/>
      <c r="BNV84" s="77"/>
      <c r="BNW84" s="77"/>
      <c r="BNX84" s="77"/>
      <c r="BNY84" s="74"/>
      <c r="BNZ84" s="77"/>
      <c r="BOA84" s="77"/>
      <c r="BOB84" s="77"/>
      <c r="BOC84" s="77"/>
      <c r="BOD84" s="77"/>
      <c r="BOE84" s="77"/>
      <c r="BOF84" s="77"/>
      <c r="BOG84" s="77"/>
      <c r="BOH84" s="77"/>
      <c r="BOI84" s="77"/>
      <c r="BOJ84" s="77"/>
      <c r="BOK84" s="77"/>
      <c r="BOL84" s="77"/>
      <c r="BOM84" s="77"/>
      <c r="BON84" s="74"/>
      <c r="BOO84" s="77"/>
      <c r="BOP84" s="77"/>
      <c r="BOQ84" s="77"/>
      <c r="BOR84" s="77"/>
      <c r="BOS84" s="77"/>
      <c r="BOT84" s="77"/>
      <c r="BOU84" s="77"/>
      <c r="BOV84" s="77"/>
      <c r="BOW84" s="77"/>
      <c r="BOX84" s="77"/>
      <c r="BOY84" s="77"/>
      <c r="BOZ84" s="77"/>
      <c r="BPA84" s="77"/>
      <c r="BPB84" s="77"/>
      <c r="BPC84" s="74"/>
      <c r="BPD84" s="77"/>
      <c r="BPE84" s="77"/>
      <c r="BPF84" s="77"/>
      <c r="BPG84" s="77"/>
      <c r="BPH84" s="77"/>
      <c r="BPI84" s="77"/>
      <c r="BPJ84" s="77"/>
      <c r="BPK84" s="77"/>
      <c r="BPL84" s="77"/>
      <c r="BPM84" s="77"/>
      <c r="BPN84" s="77"/>
      <c r="BPO84" s="77"/>
      <c r="BPP84" s="77"/>
      <c r="BPQ84" s="77"/>
      <c r="BPR84" s="74"/>
      <c r="BPS84" s="77"/>
      <c r="BPT84" s="77"/>
      <c r="BPU84" s="77"/>
      <c r="BPV84" s="77"/>
      <c r="BPW84" s="77"/>
      <c r="BPX84" s="77"/>
      <c r="BPY84" s="77"/>
      <c r="BPZ84" s="77"/>
      <c r="BQA84" s="77"/>
      <c r="BQB84" s="77"/>
      <c r="BQC84" s="77"/>
      <c r="BQD84" s="77"/>
      <c r="BQE84" s="77"/>
      <c r="BQF84" s="77"/>
      <c r="BQG84" s="74"/>
      <c r="BQH84" s="77"/>
      <c r="BQI84" s="77"/>
      <c r="BQJ84" s="77"/>
      <c r="BQK84" s="77"/>
      <c r="BQL84" s="77"/>
      <c r="BQM84" s="77"/>
      <c r="BQN84" s="77"/>
      <c r="BQO84" s="77"/>
      <c r="BQP84" s="77"/>
      <c r="BQQ84" s="77"/>
      <c r="BQR84" s="77"/>
      <c r="BQS84" s="77"/>
      <c r="BQT84" s="77"/>
      <c r="BQU84" s="77"/>
      <c r="BQV84" s="74"/>
      <c r="BQW84" s="77"/>
      <c r="BQX84" s="77"/>
      <c r="BQY84" s="77"/>
      <c r="BQZ84" s="77"/>
      <c r="BRA84" s="77"/>
      <c r="BRB84" s="77"/>
      <c r="BRC84" s="77"/>
      <c r="BRD84" s="77"/>
      <c r="BRE84" s="77"/>
      <c r="BRF84" s="77"/>
      <c r="BRG84" s="77"/>
      <c r="BRH84" s="77"/>
      <c r="BRI84" s="77"/>
      <c r="BRJ84" s="77"/>
      <c r="BRK84" s="74"/>
      <c r="BRL84" s="77"/>
      <c r="BRM84" s="77"/>
      <c r="BRN84" s="77"/>
      <c r="BRO84" s="77"/>
      <c r="BRP84" s="77"/>
      <c r="BRQ84" s="77"/>
      <c r="BRR84" s="77"/>
      <c r="BRS84" s="77"/>
      <c r="BRT84" s="77"/>
      <c r="BRU84" s="77"/>
      <c r="BRV84" s="77"/>
      <c r="BRW84" s="77"/>
      <c r="BRX84" s="77"/>
      <c r="BRY84" s="77"/>
      <c r="BRZ84" s="74"/>
      <c r="BSA84" s="77"/>
      <c r="BSB84" s="77"/>
      <c r="BSC84" s="77"/>
      <c r="BSD84" s="77"/>
      <c r="BSE84" s="77"/>
      <c r="BSF84" s="77"/>
      <c r="BSG84" s="77"/>
      <c r="BSH84" s="77"/>
      <c r="BSI84" s="77"/>
      <c r="BSJ84" s="77"/>
      <c r="BSK84" s="77"/>
      <c r="BSL84" s="77"/>
      <c r="BSM84" s="77"/>
      <c r="BSN84" s="77"/>
      <c r="BSO84" s="74"/>
      <c r="BSP84" s="77"/>
      <c r="BSQ84" s="77"/>
      <c r="BSR84" s="77"/>
      <c r="BSS84" s="77"/>
      <c r="BST84" s="77"/>
      <c r="BSU84" s="77"/>
      <c r="BSV84" s="77"/>
      <c r="BSW84" s="77"/>
      <c r="BSX84" s="77"/>
      <c r="BSY84" s="77"/>
      <c r="BSZ84" s="77"/>
      <c r="BTA84" s="77"/>
      <c r="BTB84" s="77"/>
      <c r="BTC84" s="77"/>
      <c r="BTD84" s="74"/>
      <c r="BTE84" s="77"/>
      <c r="BTF84" s="77"/>
      <c r="BTG84" s="77"/>
      <c r="BTH84" s="77"/>
      <c r="BTI84" s="77"/>
      <c r="BTJ84" s="77"/>
      <c r="BTK84" s="77"/>
      <c r="BTL84" s="77"/>
      <c r="BTM84" s="77"/>
      <c r="BTN84" s="77"/>
      <c r="BTO84" s="77"/>
      <c r="BTP84" s="77"/>
      <c r="BTQ84" s="77"/>
      <c r="BTR84" s="77"/>
      <c r="BTS84" s="74"/>
      <c r="BTT84" s="77"/>
      <c r="BTU84" s="77"/>
      <c r="BTV84" s="77"/>
      <c r="BTW84" s="77"/>
      <c r="BTX84" s="77"/>
      <c r="BTY84" s="77"/>
      <c r="BTZ84" s="77"/>
      <c r="BUA84" s="77"/>
      <c r="BUB84" s="77"/>
      <c r="BUC84" s="77"/>
      <c r="BUD84" s="77"/>
      <c r="BUE84" s="77"/>
      <c r="BUF84" s="77"/>
      <c r="BUG84" s="77"/>
      <c r="BUH84" s="74"/>
      <c r="BUI84" s="77"/>
      <c r="BUJ84" s="77"/>
      <c r="BUK84" s="77"/>
      <c r="BUL84" s="77"/>
      <c r="BUM84" s="77"/>
      <c r="BUN84" s="77"/>
      <c r="BUO84" s="77"/>
      <c r="BUP84" s="77"/>
      <c r="BUQ84" s="77"/>
      <c r="BUR84" s="77"/>
      <c r="BUS84" s="77"/>
      <c r="BUT84" s="77"/>
      <c r="BUU84" s="77"/>
      <c r="BUV84" s="77"/>
      <c r="BUW84" s="74"/>
      <c r="BUX84" s="77"/>
      <c r="BUY84" s="77"/>
      <c r="BUZ84" s="77"/>
      <c r="BVA84" s="77"/>
      <c r="BVB84" s="77"/>
      <c r="BVC84" s="77"/>
      <c r="BVD84" s="77"/>
      <c r="BVE84" s="77"/>
      <c r="BVF84" s="77"/>
      <c r="BVG84" s="77"/>
      <c r="BVH84" s="77"/>
      <c r="BVI84" s="77"/>
      <c r="BVJ84" s="77"/>
      <c r="BVK84" s="77"/>
      <c r="BVL84" s="74"/>
      <c r="BVM84" s="77"/>
      <c r="BVN84" s="77"/>
      <c r="BVO84" s="77"/>
      <c r="BVP84" s="77"/>
      <c r="BVQ84" s="77"/>
      <c r="BVR84" s="77"/>
      <c r="BVS84" s="77"/>
      <c r="BVT84" s="77"/>
      <c r="BVU84" s="77"/>
      <c r="BVV84" s="77"/>
      <c r="BVW84" s="77"/>
      <c r="BVX84" s="77"/>
      <c r="BVY84" s="77"/>
      <c r="BVZ84" s="77"/>
      <c r="BWA84" s="74"/>
      <c r="BWB84" s="77"/>
      <c r="BWC84" s="77"/>
      <c r="BWD84" s="77"/>
      <c r="BWE84" s="77"/>
      <c r="BWF84" s="77"/>
      <c r="BWG84" s="77"/>
      <c r="BWH84" s="77"/>
      <c r="BWI84" s="77"/>
      <c r="BWJ84" s="77"/>
      <c r="BWK84" s="77"/>
      <c r="BWL84" s="77"/>
      <c r="BWM84" s="77"/>
      <c r="BWN84" s="77"/>
      <c r="BWO84" s="77"/>
      <c r="BWP84" s="74"/>
      <c r="BWQ84" s="77"/>
      <c r="BWR84" s="77"/>
      <c r="BWS84" s="77"/>
      <c r="BWT84" s="77"/>
      <c r="BWU84" s="77"/>
      <c r="BWV84" s="77"/>
      <c r="BWW84" s="77"/>
      <c r="BWX84" s="77"/>
      <c r="BWY84" s="77"/>
      <c r="BWZ84" s="77"/>
      <c r="BXA84" s="77"/>
      <c r="BXB84" s="77"/>
      <c r="BXC84" s="77"/>
      <c r="BXD84" s="77"/>
      <c r="BXE84" s="74"/>
      <c r="BXF84" s="77"/>
      <c r="BXG84" s="77"/>
      <c r="BXH84" s="77"/>
      <c r="BXI84" s="77"/>
      <c r="BXJ84" s="77"/>
      <c r="BXK84" s="77"/>
      <c r="BXL84" s="77"/>
      <c r="BXM84" s="77"/>
      <c r="BXN84" s="77"/>
      <c r="BXO84" s="77"/>
      <c r="BXP84" s="77"/>
      <c r="BXQ84" s="77"/>
      <c r="BXR84" s="77"/>
      <c r="BXS84" s="77"/>
      <c r="BXT84" s="74"/>
      <c r="BXU84" s="77"/>
      <c r="BXV84" s="77"/>
      <c r="BXW84" s="77"/>
      <c r="BXX84" s="77"/>
      <c r="BXY84" s="77"/>
      <c r="BXZ84" s="77"/>
      <c r="BYA84" s="77"/>
      <c r="BYB84" s="77"/>
      <c r="BYC84" s="77"/>
      <c r="BYD84" s="77"/>
      <c r="BYE84" s="77"/>
      <c r="BYF84" s="77"/>
      <c r="BYG84" s="77"/>
      <c r="BYH84" s="77"/>
      <c r="BYI84" s="74"/>
      <c r="BYJ84" s="77"/>
      <c r="BYK84" s="77"/>
      <c r="BYL84" s="77"/>
      <c r="BYM84" s="77"/>
      <c r="BYN84" s="77"/>
      <c r="BYO84" s="77"/>
      <c r="BYP84" s="77"/>
      <c r="BYQ84" s="77"/>
      <c r="BYR84" s="77"/>
      <c r="BYS84" s="77"/>
      <c r="BYT84" s="77"/>
      <c r="BYU84" s="77"/>
      <c r="BYV84" s="77"/>
      <c r="BYW84" s="77"/>
      <c r="BYX84" s="74"/>
      <c r="BYY84" s="77"/>
      <c r="BYZ84" s="77"/>
      <c r="BZA84" s="77"/>
      <c r="BZB84" s="77"/>
      <c r="BZC84" s="77"/>
      <c r="BZD84" s="77"/>
      <c r="BZE84" s="77"/>
      <c r="BZF84" s="77"/>
      <c r="BZG84" s="77"/>
      <c r="BZH84" s="77"/>
      <c r="BZI84" s="77"/>
      <c r="BZJ84" s="77"/>
      <c r="BZK84" s="77"/>
      <c r="BZL84" s="77"/>
      <c r="BZM84" s="74"/>
      <c r="BZN84" s="77"/>
      <c r="BZO84" s="77"/>
      <c r="BZP84" s="77"/>
      <c r="BZQ84" s="77"/>
      <c r="BZR84" s="77"/>
      <c r="BZS84" s="77"/>
      <c r="BZT84" s="77"/>
      <c r="BZU84" s="77"/>
      <c r="BZV84" s="77"/>
      <c r="BZW84" s="77"/>
      <c r="BZX84" s="77"/>
      <c r="BZY84" s="77"/>
      <c r="BZZ84" s="77"/>
      <c r="CAA84" s="77"/>
      <c r="CAB84" s="74"/>
      <c r="CAC84" s="77"/>
      <c r="CAD84" s="77"/>
      <c r="CAE84" s="77"/>
      <c r="CAF84" s="77"/>
      <c r="CAG84" s="77"/>
      <c r="CAH84" s="77"/>
      <c r="CAI84" s="77"/>
      <c r="CAJ84" s="77"/>
      <c r="CAK84" s="77"/>
      <c r="CAL84" s="77"/>
      <c r="CAM84" s="77"/>
      <c r="CAN84" s="77"/>
      <c r="CAO84" s="77"/>
      <c r="CAP84" s="77"/>
      <c r="CAQ84" s="74"/>
      <c r="CAR84" s="77"/>
      <c r="CAS84" s="77"/>
      <c r="CAT84" s="77"/>
      <c r="CAU84" s="77"/>
      <c r="CAV84" s="77"/>
      <c r="CAW84" s="77"/>
      <c r="CAX84" s="77"/>
      <c r="CAY84" s="77"/>
      <c r="CAZ84" s="77"/>
      <c r="CBA84" s="77"/>
      <c r="CBB84" s="77"/>
      <c r="CBC84" s="77"/>
      <c r="CBD84" s="77"/>
      <c r="CBE84" s="77"/>
      <c r="CBF84" s="74"/>
      <c r="CBG84" s="77"/>
      <c r="CBH84" s="77"/>
      <c r="CBI84" s="77"/>
      <c r="CBJ84" s="77"/>
      <c r="CBK84" s="77"/>
      <c r="CBL84" s="77"/>
      <c r="CBM84" s="77"/>
      <c r="CBN84" s="77"/>
      <c r="CBO84" s="77"/>
      <c r="CBP84" s="77"/>
      <c r="CBQ84" s="77"/>
      <c r="CBR84" s="77"/>
      <c r="CBS84" s="77"/>
      <c r="CBT84" s="77"/>
      <c r="CBU84" s="74"/>
      <c r="CBV84" s="77"/>
      <c r="CBW84" s="77"/>
      <c r="CBX84" s="77"/>
      <c r="CBY84" s="77"/>
      <c r="CBZ84" s="77"/>
      <c r="CCA84" s="77"/>
      <c r="CCB84" s="77"/>
      <c r="CCC84" s="77"/>
      <c r="CCD84" s="77"/>
      <c r="CCE84" s="77"/>
      <c r="CCF84" s="77"/>
      <c r="CCG84" s="77"/>
      <c r="CCH84" s="77"/>
      <c r="CCI84" s="77"/>
      <c r="CCJ84" s="74"/>
      <c r="CCK84" s="77"/>
      <c r="CCL84" s="77"/>
      <c r="CCM84" s="77"/>
      <c r="CCN84" s="77"/>
      <c r="CCO84" s="77"/>
      <c r="CCP84" s="77"/>
      <c r="CCQ84" s="77"/>
      <c r="CCR84" s="77"/>
      <c r="CCS84" s="77"/>
      <c r="CCT84" s="77"/>
      <c r="CCU84" s="77"/>
      <c r="CCV84" s="77"/>
      <c r="CCW84" s="77"/>
      <c r="CCX84" s="77"/>
      <c r="CCY84" s="74"/>
      <c r="CCZ84" s="77"/>
      <c r="CDA84" s="77"/>
      <c r="CDB84" s="77"/>
      <c r="CDC84" s="77"/>
      <c r="CDD84" s="77"/>
      <c r="CDE84" s="77"/>
      <c r="CDF84" s="77"/>
      <c r="CDG84" s="77"/>
      <c r="CDH84" s="77"/>
      <c r="CDI84" s="77"/>
      <c r="CDJ84" s="77"/>
      <c r="CDK84" s="77"/>
      <c r="CDL84" s="77"/>
      <c r="CDM84" s="77"/>
      <c r="CDN84" s="74"/>
      <c r="CDO84" s="77"/>
      <c r="CDP84" s="77"/>
      <c r="CDQ84" s="77"/>
      <c r="CDR84" s="77"/>
      <c r="CDS84" s="77"/>
      <c r="CDT84" s="77"/>
      <c r="CDU84" s="77"/>
      <c r="CDV84" s="77"/>
      <c r="CDW84" s="77"/>
      <c r="CDX84" s="77"/>
      <c r="CDY84" s="77"/>
      <c r="CDZ84" s="77"/>
      <c r="CEA84" s="77"/>
      <c r="CEB84" s="77"/>
      <c r="CEC84" s="74"/>
      <c r="CED84" s="77"/>
      <c r="CEE84" s="77"/>
      <c r="CEF84" s="77"/>
      <c r="CEG84" s="77"/>
      <c r="CEH84" s="77"/>
      <c r="CEI84" s="77"/>
      <c r="CEJ84" s="77"/>
      <c r="CEK84" s="77"/>
      <c r="CEL84" s="77"/>
      <c r="CEM84" s="77"/>
      <c r="CEN84" s="77"/>
      <c r="CEO84" s="77"/>
      <c r="CEP84" s="77"/>
      <c r="CEQ84" s="77"/>
      <c r="CER84" s="74"/>
      <c r="CES84" s="77"/>
      <c r="CET84" s="77"/>
      <c r="CEU84" s="77"/>
      <c r="CEV84" s="77"/>
      <c r="CEW84" s="77"/>
      <c r="CEX84" s="77"/>
      <c r="CEY84" s="77"/>
      <c r="CEZ84" s="77"/>
      <c r="CFA84" s="77"/>
      <c r="CFB84" s="77"/>
      <c r="CFC84" s="77"/>
      <c r="CFD84" s="77"/>
      <c r="CFE84" s="77"/>
      <c r="CFF84" s="77"/>
      <c r="CFG84" s="74"/>
      <c r="CFH84" s="77"/>
      <c r="CFI84" s="77"/>
      <c r="CFJ84" s="77"/>
      <c r="CFK84" s="77"/>
      <c r="CFL84" s="77"/>
      <c r="CFM84" s="77"/>
      <c r="CFN84" s="77"/>
      <c r="CFO84" s="77"/>
      <c r="CFP84" s="77"/>
      <c r="CFQ84" s="77"/>
      <c r="CFR84" s="77"/>
      <c r="CFS84" s="77"/>
      <c r="CFT84" s="77"/>
      <c r="CFU84" s="77"/>
      <c r="CFV84" s="74"/>
      <c r="CFW84" s="77"/>
      <c r="CFX84" s="77"/>
      <c r="CFY84" s="77"/>
      <c r="CFZ84" s="77"/>
      <c r="CGA84" s="77"/>
      <c r="CGB84" s="77"/>
      <c r="CGC84" s="77"/>
      <c r="CGD84" s="77"/>
      <c r="CGE84" s="77"/>
      <c r="CGF84" s="77"/>
      <c r="CGG84" s="77"/>
      <c r="CGH84" s="77"/>
      <c r="CGI84" s="77"/>
      <c r="CGJ84" s="77"/>
      <c r="CGK84" s="74"/>
      <c r="CGL84" s="77"/>
      <c r="CGM84" s="77"/>
      <c r="CGN84" s="77"/>
      <c r="CGO84" s="77"/>
      <c r="CGP84" s="77"/>
      <c r="CGQ84" s="77"/>
      <c r="CGR84" s="77"/>
      <c r="CGS84" s="77"/>
      <c r="CGT84" s="77"/>
      <c r="CGU84" s="77"/>
      <c r="CGV84" s="77"/>
      <c r="CGW84" s="77"/>
      <c r="CGX84" s="77"/>
      <c r="CGY84" s="77"/>
      <c r="CGZ84" s="74"/>
      <c r="CHA84" s="77"/>
      <c r="CHB84" s="77"/>
      <c r="CHC84" s="77"/>
      <c r="CHD84" s="77"/>
      <c r="CHE84" s="77"/>
      <c r="CHF84" s="77"/>
      <c r="CHG84" s="77"/>
      <c r="CHH84" s="77"/>
      <c r="CHI84" s="77"/>
      <c r="CHJ84" s="77"/>
      <c r="CHK84" s="77"/>
      <c r="CHL84" s="77"/>
      <c r="CHM84" s="77"/>
      <c r="CHN84" s="77"/>
      <c r="CHO84" s="74"/>
      <c r="CHP84" s="77"/>
      <c r="CHQ84" s="77"/>
      <c r="CHR84" s="77"/>
      <c r="CHS84" s="77"/>
      <c r="CHT84" s="77"/>
      <c r="CHU84" s="77"/>
      <c r="CHV84" s="77"/>
      <c r="CHW84" s="77"/>
      <c r="CHX84" s="77"/>
      <c r="CHY84" s="77"/>
      <c r="CHZ84" s="77"/>
      <c r="CIA84" s="77"/>
      <c r="CIB84" s="77"/>
      <c r="CIC84" s="77"/>
      <c r="CID84" s="74"/>
      <c r="CIE84" s="77"/>
      <c r="CIF84" s="77"/>
      <c r="CIG84" s="77"/>
      <c r="CIH84" s="77"/>
      <c r="CII84" s="77"/>
      <c r="CIJ84" s="77"/>
      <c r="CIK84" s="77"/>
      <c r="CIL84" s="77"/>
      <c r="CIM84" s="77"/>
      <c r="CIN84" s="77"/>
      <c r="CIO84" s="77"/>
      <c r="CIP84" s="77"/>
      <c r="CIQ84" s="77"/>
      <c r="CIR84" s="77"/>
      <c r="CIS84" s="74"/>
      <c r="CIT84" s="77"/>
      <c r="CIU84" s="77"/>
      <c r="CIV84" s="77"/>
      <c r="CIW84" s="77"/>
      <c r="CIX84" s="77"/>
      <c r="CIY84" s="77"/>
      <c r="CIZ84" s="77"/>
      <c r="CJA84" s="77"/>
      <c r="CJB84" s="77"/>
      <c r="CJC84" s="77"/>
      <c r="CJD84" s="77"/>
      <c r="CJE84" s="77"/>
      <c r="CJF84" s="77"/>
      <c r="CJG84" s="77"/>
      <c r="CJH84" s="74"/>
      <c r="CJI84" s="77"/>
      <c r="CJJ84" s="77"/>
      <c r="CJK84" s="77"/>
      <c r="CJL84" s="77"/>
      <c r="CJM84" s="77"/>
      <c r="CJN84" s="77"/>
      <c r="CJO84" s="77"/>
      <c r="CJP84" s="77"/>
      <c r="CJQ84" s="77"/>
      <c r="CJR84" s="77"/>
      <c r="CJS84" s="77"/>
      <c r="CJT84" s="77"/>
      <c r="CJU84" s="77"/>
      <c r="CJV84" s="77"/>
      <c r="CJW84" s="74"/>
      <c r="CJX84" s="77"/>
      <c r="CJY84" s="77"/>
      <c r="CJZ84" s="77"/>
      <c r="CKA84" s="77"/>
      <c r="CKB84" s="77"/>
      <c r="CKC84" s="77"/>
      <c r="CKD84" s="77"/>
      <c r="CKE84" s="77"/>
      <c r="CKF84" s="77"/>
      <c r="CKG84" s="77"/>
      <c r="CKH84" s="77"/>
      <c r="CKI84" s="77"/>
      <c r="CKJ84" s="77"/>
      <c r="CKK84" s="77"/>
      <c r="CKL84" s="74"/>
      <c r="CKM84" s="77"/>
      <c r="CKN84" s="77"/>
      <c r="CKO84" s="77"/>
      <c r="CKP84" s="77"/>
      <c r="CKQ84" s="77"/>
      <c r="CKR84" s="77"/>
      <c r="CKS84" s="77"/>
      <c r="CKT84" s="77"/>
      <c r="CKU84" s="77"/>
      <c r="CKV84" s="77"/>
      <c r="CKW84" s="77"/>
      <c r="CKX84" s="77"/>
      <c r="CKY84" s="77"/>
      <c r="CKZ84" s="77"/>
      <c r="CLA84" s="74"/>
      <c r="CLB84" s="77"/>
      <c r="CLC84" s="77"/>
      <c r="CLD84" s="77"/>
      <c r="CLE84" s="77"/>
      <c r="CLF84" s="77"/>
      <c r="CLG84" s="77"/>
      <c r="CLH84" s="77"/>
      <c r="CLI84" s="77"/>
      <c r="CLJ84" s="77"/>
      <c r="CLK84" s="77"/>
      <c r="CLL84" s="77"/>
      <c r="CLM84" s="77"/>
      <c r="CLN84" s="77"/>
      <c r="CLO84" s="77"/>
      <c r="CLP84" s="74"/>
      <c r="CLQ84" s="77"/>
      <c r="CLR84" s="77"/>
      <c r="CLS84" s="77"/>
      <c r="CLT84" s="77"/>
      <c r="CLU84" s="77"/>
      <c r="CLV84" s="77"/>
      <c r="CLW84" s="77"/>
      <c r="CLX84" s="77"/>
      <c r="CLY84" s="77"/>
      <c r="CLZ84" s="77"/>
      <c r="CMA84" s="77"/>
      <c r="CMB84" s="77"/>
      <c r="CMC84" s="77"/>
      <c r="CMD84" s="77"/>
      <c r="CME84" s="74"/>
      <c r="CMF84" s="77"/>
      <c r="CMG84" s="77"/>
      <c r="CMH84" s="77"/>
      <c r="CMI84" s="77"/>
      <c r="CMJ84" s="77"/>
      <c r="CMK84" s="77"/>
      <c r="CML84" s="77"/>
      <c r="CMM84" s="77"/>
      <c r="CMN84" s="77"/>
      <c r="CMO84" s="77"/>
      <c r="CMP84" s="77"/>
      <c r="CMQ84" s="77"/>
      <c r="CMR84" s="77"/>
      <c r="CMS84" s="77"/>
      <c r="CMT84" s="74"/>
      <c r="CMU84" s="77"/>
      <c r="CMV84" s="77"/>
      <c r="CMW84" s="77"/>
      <c r="CMX84" s="77"/>
      <c r="CMY84" s="77"/>
      <c r="CMZ84" s="77"/>
      <c r="CNA84" s="77"/>
      <c r="CNB84" s="77"/>
      <c r="CNC84" s="77"/>
      <c r="CND84" s="77"/>
      <c r="CNE84" s="77"/>
      <c r="CNF84" s="77"/>
      <c r="CNG84" s="77"/>
      <c r="CNH84" s="77"/>
      <c r="CNI84" s="74"/>
      <c r="CNJ84" s="77"/>
      <c r="CNK84" s="77"/>
      <c r="CNL84" s="77"/>
      <c r="CNM84" s="77"/>
      <c r="CNN84" s="77"/>
      <c r="CNO84" s="77"/>
      <c r="CNP84" s="77"/>
      <c r="CNQ84" s="77"/>
      <c r="CNR84" s="77"/>
      <c r="CNS84" s="77"/>
      <c r="CNT84" s="77"/>
      <c r="CNU84" s="77"/>
      <c r="CNV84" s="77"/>
      <c r="CNW84" s="77"/>
      <c r="CNX84" s="74"/>
      <c r="CNY84" s="77"/>
      <c r="CNZ84" s="77"/>
      <c r="COA84" s="77"/>
      <c r="COB84" s="77"/>
      <c r="COC84" s="77"/>
      <c r="COD84" s="77"/>
      <c r="COE84" s="77"/>
      <c r="COF84" s="77"/>
      <c r="COG84" s="77"/>
      <c r="COH84" s="77"/>
      <c r="COI84" s="77"/>
      <c r="COJ84" s="77"/>
      <c r="COK84" s="77"/>
      <c r="COL84" s="77"/>
      <c r="COM84" s="74"/>
      <c r="CON84" s="77"/>
      <c r="COO84" s="77"/>
      <c r="COP84" s="77"/>
      <c r="COQ84" s="77"/>
      <c r="COR84" s="77"/>
      <c r="COS84" s="77"/>
      <c r="COT84" s="77"/>
      <c r="COU84" s="77"/>
      <c r="COV84" s="77"/>
      <c r="COW84" s="77"/>
      <c r="COX84" s="77"/>
      <c r="COY84" s="77"/>
      <c r="COZ84" s="77"/>
      <c r="CPA84" s="77"/>
      <c r="CPB84" s="74"/>
      <c r="CPC84" s="77"/>
      <c r="CPD84" s="77"/>
      <c r="CPE84" s="77"/>
      <c r="CPF84" s="77"/>
      <c r="CPG84" s="77"/>
      <c r="CPH84" s="77"/>
      <c r="CPI84" s="77"/>
      <c r="CPJ84" s="77"/>
      <c r="CPK84" s="77"/>
      <c r="CPL84" s="77"/>
      <c r="CPM84" s="77"/>
      <c r="CPN84" s="77"/>
      <c r="CPO84" s="77"/>
      <c r="CPP84" s="77"/>
      <c r="CPQ84" s="74"/>
      <c r="CPR84" s="77"/>
      <c r="CPS84" s="77"/>
      <c r="CPT84" s="77"/>
      <c r="CPU84" s="77"/>
      <c r="CPV84" s="77"/>
      <c r="CPW84" s="77"/>
      <c r="CPX84" s="77"/>
      <c r="CPY84" s="77"/>
      <c r="CPZ84" s="77"/>
      <c r="CQA84" s="77"/>
      <c r="CQB84" s="77"/>
      <c r="CQC84" s="77"/>
      <c r="CQD84" s="77"/>
      <c r="CQE84" s="77"/>
      <c r="CQF84" s="74"/>
      <c r="CQG84" s="77"/>
      <c r="CQH84" s="77"/>
      <c r="CQI84" s="77"/>
      <c r="CQJ84" s="77"/>
      <c r="CQK84" s="77"/>
      <c r="CQL84" s="77"/>
      <c r="CQM84" s="77"/>
      <c r="CQN84" s="77"/>
      <c r="CQO84" s="77"/>
      <c r="CQP84" s="77"/>
      <c r="CQQ84" s="77"/>
      <c r="CQR84" s="77"/>
      <c r="CQS84" s="77"/>
      <c r="CQT84" s="77"/>
      <c r="CQU84" s="74"/>
      <c r="CQV84" s="77"/>
      <c r="CQW84" s="77"/>
      <c r="CQX84" s="77"/>
      <c r="CQY84" s="77"/>
      <c r="CQZ84" s="77"/>
      <c r="CRA84" s="77"/>
      <c r="CRB84" s="77"/>
      <c r="CRC84" s="77"/>
      <c r="CRD84" s="77"/>
      <c r="CRE84" s="77"/>
      <c r="CRF84" s="77"/>
      <c r="CRG84" s="77"/>
      <c r="CRH84" s="77"/>
      <c r="CRI84" s="77"/>
      <c r="CRJ84" s="74"/>
      <c r="CRK84" s="77"/>
      <c r="CRL84" s="77"/>
      <c r="CRM84" s="77"/>
      <c r="CRN84" s="77"/>
      <c r="CRO84" s="77"/>
      <c r="CRP84" s="77"/>
      <c r="CRQ84" s="77"/>
      <c r="CRR84" s="77"/>
      <c r="CRS84" s="77"/>
      <c r="CRT84" s="77"/>
      <c r="CRU84" s="77"/>
      <c r="CRV84" s="77"/>
      <c r="CRW84" s="77"/>
      <c r="CRX84" s="77"/>
      <c r="CRY84" s="74"/>
      <c r="CRZ84" s="77"/>
      <c r="CSA84" s="77"/>
      <c r="CSB84" s="77"/>
      <c r="CSC84" s="77"/>
      <c r="CSD84" s="77"/>
      <c r="CSE84" s="77"/>
      <c r="CSF84" s="77"/>
      <c r="CSG84" s="77"/>
      <c r="CSH84" s="77"/>
      <c r="CSI84" s="77"/>
      <c r="CSJ84" s="77"/>
      <c r="CSK84" s="77"/>
      <c r="CSL84" s="77"/>
      <c r="CSM84" s="77"/>
      <c r="CSN84" s="74"/>
      <c r="CSO84" s="77"/>
      <c r="CSP84" s="77"/>
      <c r="CSQ84" s="77"/>
      <c r="CSR84" s="77"/>
      <c r="CSS84" s="77"/>
      <c r="CST84" s="77"/>
      <c r="CSU84" s="77"/>
      <c r="CSV84" s="77"/>
      <c r="CSW84" s="77"/>
      <c r="CSX84" s="77"/>
      <c r="CSY84" s="77"/>
      <c r="CSZ84" s="77"/>
      <c r="CTA84" s="77"/>
      <c r="CTB84" s="77"/>
      <c r="CTC84" s="74"/>
      <c r="CTD84" s="77"/>
      <c r="CTE84" s="77"/>
      <c r="CTF84" s="77"/>
      <c r="CTG84" s="77"/>
      <c r="CTH84" s="77"/>
      <c r="CTI84" s="77"/>
      <c r="CTJ84" s="77"/>
      <c r="CTK84" s="77"/>
      <c r="CTL84" s="77"/>
      <c r="CTM84" s="77"/>
      <c r="CTN84" s="77"/>
      <c r="CTO84" s="77"/>
      <c r="CTP84" s="77"/>
      <c r="CTQ84" s="77"/>
      <c r="CTR84" s="74"/>
      <c r="CTS84" s="77"/>
      <c r="CTT84" s="77"/>
      <c r="CTU84" s="77"/>
      <c r="CTV84" s="77"/>
      <c r="CTW84" s="77"/>
      <c r="CTX84" s="77"/>
      <c r="CTY84" s="77"/>
      <c r="CTZ84" s="77"/>
      <c r="CUA84" s="77"/>
      <c r="CUB84" s="77"/>
      <c r="CUC84" s="77"/>
      <c r="CUD84" s="77"/>
      <c r="CUE84" s="77"/>
      <c r="CUF84" s="77"/>
      <c r="CUG84" s="74"/>
      <c r="CUH84" s="77"/>
      <c r="CUI84" s="77"/>
      <c r="CUJ84" s="77"/>
      <c r="CUK84" s="77"/>
      <c r="CUL84" s="77"/>
      <c r="CUM84" s="77"/>
      <c r="CUN84" s="77"/>
      <c r="CUO84" s="77"/>
      <c r="CUP84" s="77"/>
      <c r="CUQ84" s="77"/>
      <c r="CUR84" s="77"/>
      <c r="CUS84" s="77"/>
      <c r="CUT84" s="77"/>
      <c r="CUU84" s="77"/>
      <c r="CUV84" s="74"/>
      <c r="CUW84" s="77"/>
      <c r="CUX84" s="77"/>
      <c r="CUY84" s="77"/>
      <c r="CUZ84" s="77"/>
      <c r="CVA84" s="77"/>
      <c r="CVB84" s="77"/>
      <c r="CVC84" s="77"/>
      <c r="CVD84" s="77"/>
      <c r="CVE84" s="77"/>
      <c r="CVF84" s="77"/>
      <c r="CVG84" s="77"/>
      <c r="CVH84" s="77"/>
      <c r="CVI84" s="77"/>
      <c r="CVJ84" s="77"/>
      <c r="CVK84" s="74"/>
      <c r="CVL84" s="77"/>
      <c r="CVM84" s="77"/>
      <c r="CVN84" s="77"/>
      <c r="CVO84" s="77"/>
      <c r="CVP84" s="77"/>
      <c r="CVQ84" s="77"/>
      <c r="CVR84" s="77"/>
      <c r="CVS84" s="77"/>
      <c r="CVT84" s="77"/>
      <c r="CVU84" s="77"/>
      <c r="CVV84" s="77"/>
      <c r="CVW84" s="77"/>
      <c r="CVX84" s="77"/>
      <c r="CVY84" s="77"/>
      <c r="CVZ84" s="74"/>
      <c r="CWA84" s="77"/>
      <c r="CWB84" s="77"/>
      <c r="CWC84" s="77"/>
      <c r="CWD84" s="77"/>
      <c r="CWE84" s="77"/>
      <c r="CWF84" s="77"/>
      <c r="CWG84" s="77"/>
      <c r="CWH84" s="77"/>
      <c r="CWI84" s="77"/>
      <c r="CWJ84" s="77"/>
      <c r="CWK84" s="77"/>
      <c r="CWL84" s="77"/>
      <c r="CWM84" s="77"/>
      <c r="CWN84" s="77"/>
      <c r="CWO84" s="74"/>
      <c r="CWP84" s="77"/>
      <c r="CWQ84" s="77"/>
      <c r="CWR84" s="77"/>
      <c r="CWS84" s="77"/>
      <c r="CWT84" s="77"/>
      <c r="CWU84" s="77"/>
      <c r="CWV84" s="77"/>
      <c r="CWW84" s="77"/>
      <c r="CWX84" s="77"/>
      <c r="CWY84" s="77"/>
      <c r="CWZ84" s="77"/>
      <c r="CXA84" s="77"/>
      <c r="CXB84" s="77"/>
      <c r="CXC84" s="77"/>
      <c r="CXD84" s="74"/>
      <c r="CXE84" s="77"/>
      <c r="CXF84" s="77"/>
      <c r="CXG84" s="77"/>
      <c r="CXH84" s="77"/>
      <c r="CXI84" s="77"/>
      <c r="CXJ84" s="77"/>
      <c r="CXK84" s="77"/>
      <c r="CXL84" s="77"/>
      <c r="CXM84" s="77"/>
      <c r="CXN84" s="77"/>
      <c r="CXO84" s="77"/>
      <c r="CXP84" s="77"/>
      <c r="CXQ84" s="77"/>
      <c r="CXR84" s="77"/>
      <c r="CXS84" s="74"/>
      <c r="CXT84" s="77"/>
      <c r="CXU84" s="77"/>
      <c r="CXV84" s="77"/>
      <c r="CXW84" s="77"/>
      <c r="CXX84" s="77"/>
      <c r="CXY84" s="77"/>
      <c r="CXZ84" s="77"/>
      <c r="CYA84" s="77"/>
      <c r="CYB84" s="77"/>
      <c r="CYC84" s="77"/>
      <c r="CYD84" s="77"/>
      <c r="CYE84" s="77"/>
      <c r="CYF84" s="77"/>
      <c r="CYG84" s="77"/>
      <c r="CYH84" s="74"/>
      <c r="CYI84" s="77"/>
      <c r="CYJ84" s="77"/>
      <c r="CYK84" s="77"/>
      <c r="CYL84" s="77"/>
      <c r="CYM84" s="77"/>
      <c r="CYN84" s="77"/>
      <c r="CYO84" s="77"/>
      <c r="CYP84" s="77"/>
      <c r="CYQ84" s="77"/>
      <c r="CYR84" s="77"/>
      <c r="CYS84" s="77"/>
      <c r="CYT84" s="77"/>
      <c r="CYU84" s="77"/>
      <c r="CYV84" s="77"/>
      <c r="CYW84" s="74"/>
      <c r="CYX84" s="77"/>
      <c r="CYY84" s="77"/>
      <c r="CYZ84" s="77"/>
      <c r="CZA84" s="77"/>
      <c r="CZB84" s="77"/>
      <c r="CZC84" s="77"/>
      <c r="CZD84" s="77"/>
      <c r="CZE84" s="77"/>
      <c r="CZF84" s="77"/>
      <c r="CZG84" s="77"/>
      <c r="CZH84" s="77"/>
      <c r="CZI84" s="77"/>
      <c r="CZJ84" s="77"/>
      <c r="CZK84" s="77"/>
      <c r="CZL84" s="74"/>
      <c r="CZM84" s="77"/>
      <c r="CZN84" s="77"/>
      <c r="CZO84" s="77"/>
      <c r="CZP84" s="77"/>
      <c r="CZQ84" s="77"/>
      <c r="CZR84" s="77"/>
      <c r="CZS84" s="77"/>
      <c r="CZT84" s="77"/>
      <c r="CZU84" s="77"/>
      <c r="CZV84" s="77"/>
      <c r="CZW84" s="77"/>
      <c r="CZX84" s="77"/>
      <c r="CZY84" s="77"/>
      <c r="CZZ84" s="77"/>
      <c r="DAA84" s="74"/>
      <c r="DAB84" s="77"/>
      <c r="DAC84" s="77"/>
      <c r="DAD84" s="77"/>
      <c r="DAE84" s="77"/>
      <c r="DAF84" s="77"/>
      <c r="DAG84" s="77"/>
      <c r="DAH84" s="77"/>
      <c r="DAI84" s="77"/>
      <c r="DAJ84" s="77"/>
      <c r="DAK84" s="77"/>
      <c r="DAL84" s="77"/>
      <c r="DAM84" s="77"/>
      <c r="DAN84" s="77"/>
      <c r="DAO84" s="77"/>
      <c r="DAP84" s="74"/>
      <c r="DAQ84" s="77"/>
      <c r="DAR84" s="77"/>
      <c r="DAS84" s="77"/>
      <c r="DAT84" s="77"/>
      <c r="DAU84" s="77"/>
      <c r="DAV84" s="77"/>
      <c r="DAW84" s="77"/>
      <c r="DAX84" s="77"/>
      <c r="DAY84" s="77"/>
      <c r="DAZ84" s="77"/>
      <c r="DBA84" s="77"/>
      <c r="DBB84" s="77"/>
      <c r="DBC84" s="77"/>
      <c r="DBD84" s="77"/>
      <c r="DBE84" s="74"/>
      <c r="DBF84" s="77"/>
      <c r="DBG84" s="77"/>
      <c r="DBH84" s="77"/>
      <c r="DBI84" s="77"/>
      <c r="DBJ84" s="77"/>
      <c r="DBK84" s="77"/>
      <c r="DBL84" s="77"/>
      <c r="DBM84" s="77"/>
      <c r="DBN84" s="77"/>
      <c r="DBO84" s="77"/>
      <c r="DBP84" s="77"/>
      <c r="DBQ84" s="77"/>
      <c r="DBR84" s="77"/>
      <c r="DBS84" s="77"/>
      <c r="DBT84" s="74"/>
      <c r="DBU84" s="77"/>
      <c r="DBV84" s="77"/>
      <c r="DBW84" s="77"/>
      <c r="DBX84" s="77"/>
      <c r="DBY84" s="77"/>
      <c r="DBZ84" s="77"/>
      <c r="DCA84" s="77"/>
      <c r="DCB84" s="77"/>
      <c r="DCC84" s="77"/>
      <c r="DCD84" s="77"/>
      <c r="DCE84" s="77"/>
      <c r="DCF84" s="77"/>
      <c r="DCG84" s="77"/>
      <c r="DCH84" s="77"/>
      <c r="DCI84" s="74"/>
      <c r="DCJ84" s="77"/>
      <c r="DCK84" s="77"/>
      <c r="DCL84" s="77"/>
      <c r="DCM84" s="77"/>
      <c r="DCN84" s="77"/>
      <c r="DCO84" s="77"/>
      <c r="DCP84" s="77"/>
      <c r="DCQ84" s="77"/>
      <c r="DCR84" s="77"/>
      <c r="DCS84" s="77"/>
      <c r="DCT84" s="77"/>
      <c r="DCU84" s="77"/>
      <c r="DCV84" s="77"/>
      <c r="DCW84" s="77"/>
      <c r="DCX84" s="74"/>
      <c r="DCY84" s="77"/>
      <c r="DCZ84" s="77"/>
      <c r="DDA84" s="77"/>
      <c r="DDB84" s="77"/>
      <c r="DDC84" s="77"/>
      <c r="DDD84" s="77"/>
      <c r="DDE84" s="77"/>
      <c r="DDF84" s="77"/>
      <c r="DDG84" s="77"/>
      <c r="DDH84" s="77"/>
      <c r="DDI84" s="77"/>
      <c r="DDJ84" s="77"/>
      <c r="DDK84" s="77"/>
      <c r="DDL84" s="77"/>
      <c r="DDM84" s="74"/>
      <c r="DDN84" s="77"/>
      <c r="DDO84" s="77"/>
      <c r="DDP84" s="77"/>
      <c r="DDQ84" s="77"/>
      <c r="DDR84" s="77"/>
      <c r="DDS84" s="77"/>
      <c r="DDT84" s="77"/>
      <c r="DDU84" s="77"/>
      <c r="DDV84" s="77"/>
      <c r="DDW84" s="77"/>
      <c r="DDX84" s="77"/>
      <c r="DDY84" s="77"/>
      <c r="DDZ84" s="77"/>
      <c r="DEA84" s="77"/>
      <c r="DEB84" s="74"/>
      <c r="DEC84" s="77"/>
      <c r="DED84" s="77"/>
      <c r="DEE84" s="77"/>
      <c r="DEF84" s="77"/>
      <c r="DEG84" s="77"/>
      <c r="DEH84" s="77"/>
      <c r="DEI84" s="77"/>
      <c r="DEJ84" s="77"/>
      <c r="DEK84" s="77"/>
      <c r="DEL84" s="77"/>
      <c r="DEM84" s="77"/>
      <c r="DEN84" s="77"/>
      <c r="DEO84" s="77"/>
      <c r="DEP84" s="77"/>
      <c r="DEQ84" s="74"/>
      <c r="DER84" s="77"/>
      <c r="DES84" s="77"/>
      <c r="DET84" s="77"/>
      <c r="DEU84" s="77"/>
      <c r="DEV84" s="77"/>
      <c r="DEW84" s="77"/>
      <c r="DEX84" s="77"/>
      <c r="DEY84" s="77"/>
      <c r="DEZ84" s="77"/>
      <c r="DFA84" s="77"/>
      <c r="DFB84" s="77"/>
      <c r="DFC84" s="77"/>
      <c r="DFD84" s="77"/>
      <c r="DFE84" s="77"/>
      <c r="DFF84" s="74"/>
      <c r="DFG84" s="77"/>
      <c r="DFH84" s="77"/>
      <c r="DFI84" s="77"/>
      <c r="DFJ84" s="77"/>
      <c r="DFK84" s="77"/>
      <c r="DFL84" s="77"/>
      <c r="DFM84" s="77"/>
      <c r="DFN84" s="77"/>
      <c r="DFO84" s="77"/>
      <c r="DFP84" s="77"/>
      <c r="DFQ84" s="77"/>
      <c r="DFR84" s="77"/>
      <c r="DFS84" s="77"/>
      <c r="DFT84" s="77"/>
      <c r="DFU84" s="74"/>
      <c r="DFV84" s="77"/>
      <c r="DFW84" s="77"/>
      <c r="DFX84" s="77"/>
      <c r="DFY84" s="77"/>
      <c r="DFZ84" s="77"/>
      <c r="DGA84" s="77"/>
      <c r="DGB84" s="77"/>
      <c r="DGC84" s="77"/>
      <c r="DGD84" s="77"/>
      <c r="DGE84" s="77"/>
      <c r="DGF84" s="77"/>
      <c r="DGG84" s="77"/>
      <c r="DGH84" s="77"/>
      <c r="DGI84" s="77"/>
      <c r="DGJ84" s="74"/>
      <c r="DGK84" s="77"/>
      <c r="DGL84" s="77"/>
      <c r="DGM84" s="77"/>
      <c r="DGN84" s="77"/>
      <c r="DGO84" s="77"/>
      <c r="DGP84" s="77"/>
      <c r="DGQ84" s="77"/>
      <c r="DGR84" s="77"/>
      <c r="DGS84" s="77"/>
      <c r="DGT84" s="77"/>
      <c r="DGU84" s="77"/>
      <c r="DGV84" s="77"/>
      <c r="DGW84" s="77"/>
      <c r="DGX84" s="77"/>
      <c r="DGY84" s="74"/>
      <c r="DGZ84" s="77"/>
      <c r="DHA84" s="77"/>
      <c r="DHB84" s="77"/>
      <c r="DHC84" s="77"/>
      <c r="DHD84" s="77"/>
      <c r="DHE84" s="77"/>
      <c r="DHF84" s="77"/>
      <c r="DHG84" s="77"/>
      <c r="DHH84" s="77"/>
      <c r="DHI84" s="77"/>
      <c r="DHJ84" s="77"/>
      <c r="DHK84" s="77"/>
      <c r="DHL84" s="77"/>
      <c r="DHM84" s="77"/>
      <c r="DHN84" s="74"/>
      <c r="DHO84" s="77"/>
      <c r="DHP84" s="77"/>
      <c r="DHQ84" s="77"/>
      <c r="DHR84" s="77"/>
      <c r="DHS84" s="77"/>
      <c r="DHT84" s="77"/>
      <c r="DHU84" s="77"/>
      <c r="DHV84" s="77"/>
      <c r="DHW84" s="77"/>
      <c r="DHX84" s="77"/>
      <c r="DHY84" s="77"/>
      <c r="DHZ84" s="77"/>
      <c r="DIA84" s="77"/>
      <c r="DIB84" s="77"/>
      <c r="DIC84" s="74"/>
      <c r="DID84" s="77"/>
      <c r="DIE84" s="77"/>
      <c r="DIF84" s="77"/>
      <c r="DIG84" s="77"/>
      <c r="DIH84" s="77"/>
      <c r="DII84" s="77"/>
      <c r="DIJ84" s="77"/>
      <c r="DIK84" s="77"/>
      <c r="DIL84" s="77"/>
      <c r="DIM84" s="77"/>
      <c r="DIN84" s="77"/>
      <c r="DIO84" s="77"/>
      <c r="DIP84" s="77"/>
      <c r="DIQ84" s="77"/>
      <c r="DIR84" s="74"/>
      <c r="DIS84" s="77"/>
      <c r="DIT84" s="77"/>
      <c r="DIU84" s="77"/>
      <c r="DIV84" s="77"/>
      <c r="DIW84" s="77"/>
      <c r="DIX84" s="77"/>
      <c r="DIY84" s="77"/>
      <c r="DIZ84" s="77"/>
      <c r="DJA84" s="77"/>
      <c r="DJB84" s="77"/>
      <c r="DJC84" s="77"/>
      <c r="DJD84" s="77"/>
      <c r="DJE84" s="77"/>
      <c r="DJF84" s="77"/>
      <c r="DJG84" s="74"/>
      <c r="DJH84" s="77"/>
      <c r="DJI84" s="77"/>
      <c r="DJJ84" s="77"/>
      <c r="DJK84" s="77"/>
      <c r="DJL84" s="77"/>
      <c r="DJM84" s="77"/>
      <c r="DJN84" s="77"/>
      <c r="DJO84" s="77"/>
      <c r="DJP84" s="77"/>
      <c r="DJQ84" s="77"/>
      <c r="DJR84" s="77"/>
      <c r="DJS84" s="77"/>
      <c r="DJT84" s="77"/>
      <c r="DJU84" s="77"/>
      <c r="DJV84" s="74"/>
      <c r="DJW84" s="77"/>
      <c r="DJX84" s="77"/>
      <c r="DJY84" s="77"/>
      <c r="DJZ84" s="77"/>
      <c r="DKA84" s="77"/>
      <c r="DKB84" s="77"/>
      <c r="DKC84" s="77"/>
      <c r="DKD84" s="77"/>
      <c r="DKE84" s="77"/>
      <c r="DKF84" s="77"/>
      <c r="DKG84" s="77"/>
      <c r="DKH84" s="77"/>
      <c r="DKI84" s="77"/>
      <c r="DKJ84" s="77"/>
      <c r="DKK84" s="74"/>
      <c r="DKL84" s="77"/>
      <c r="DKM84" s="77"/>
      <c r="DKN84" s="77"/>
      <c r="DKO84" s="77"/>
      <c r="DKP84" s="77"/>
      <c r="DKQ84" s="77"/>
      <c r="DKR84" s="77"/>
      <c r="DKS84" s="77"/>
      <c r="DKT84" s="77"/>
      <c r="DKU84" s="77"/>
      <c r="DKV84" s="77"/>
      <c r="DKW84" s="77"/>
      <c r="DKX84" s="77"/>
      <c r="DKY84" s="77"/>
      <c r="DKZ84" s="74"/>
      <c r="DLA84" s="77"/>
      <c r="DLB84" s="77"/>
      <c r="DLC84" s="77"/>
      <c r="DLD84" s="77"/>
      <c r="DLE84" s="77"/>
      <c r="DLF84" s="77"/>
      <c r="DLG84" s="77"/>
      <c r="DLH84" s="77"/>
      <c r="DLI84" s="77"/>
      <c r="DLJ84" s="77"/>
      <c r="DLK84" s="77"/>
      <c r="DLL84" s="77"/>
      <c r="DLM84" s="77"/>
      <c r="DLN84" s="77"/>
      <c r="DLO84" s="74"/>
      <c r="DLP84" s="77"/>
      <c r="DLQ84" s="77"/>
      <c r="DLR84" s="77"/>
      <c r="DLS84" s="77"/>
      <c r="DLT84" s="77"/>
      <c r="DLU84" s="77"/>
      <c r="DLV84" s="77"/>
      <c r="DLW84" s="77"/>
      <c r="DLX84" s="77"/>
      <c r="DLY84" s="77"/>
      <c r="DLZ84" s="77"/>
      <c r="DMA84" s="77"/>
      <c r="DMB84" s="77"/>
      <c r="DMC84" s="77"/>
      <c r="DMD84" s="74"/>
      <c r="DME84" s="77"/>
      <c r="DMF84" s="77"/>
      <c r="DMG84" s="77"/>
      <c r="DMH84" s="77"/>
      <c r="DMI84" s="77"/>
      <c r="DMJ84" s="77"/>
      <c r="DMK84" s="77"/>
      <c r="DML84" s="77"/>
      <c r="DMM84" s="77"/>
      <c r="DMN84" s="77"/>
      <c r="DMO84" s="77"/>
      <c r="DMP84" s="77"/>
      <c r="DMQ84" s="77"/>
      <c r="DMR84" s="77"/>
      <c r="DMS84" s="74"/>
      <c r="DMT84" s="77"/>
      <c r="DMU84" s="77"/>
      <c r="DMV84" s="77"/>
      <c r="DMW84" s="77"/>
      <c r="DMX84" s="77"/>
      <c r="DMY84" s="77"/>
      <c r="DMZ84" s="77"/>
      <c r="DNA84" s="77"/>
      <c r="DNB84" s="77"/>
      <c r="DNC84" s="77"/>
      <c r="DND84" s="77"/>
      <c r="DNE84" s="77"/>
      <c r="DNF84" s="77"/>
      <c r="DNG84" s="77"/>
      <c r="DNH84" s="74"/>
      <c r="DNI84" s="77"/>
      <c r="DNJ84" s="77"/>
      <c r="DNK84" s="77"/>
      <c r="DNL84" s="77"/>
      <c r="DNM84" s="77"/>
      <c r="DNN84" s="77"/>
      <c r="DNO84" s="77"/>
      <c r="DNP84" s="77"/>
      <c r="DNQ84" s="77"/>
      <c r="DNR84" s="77"/>
      <c r="DNS84" s="77"/>
      <c r="DNT84" s="77"/>
      <c r="DNU84" s="77"/>
      <c r="DNV84" s="77"/>
      <c r="DNW84" s="74"/>
      <c r="DNX84" s="77"/>
      <c r="DNY84" s="77"/>
      <c r="DNZ84" s="77"/>
      <c r="DOA84" s="77"/>
      <c r="DOB84" s="77"/>
      <c r="DOC84" s="77"/>
      <c r="DOD84" s="77"/>
      <c r="DOE84" s="77"/>
      <c r="DOF84" s="77"/>
      <c r="DOG84" s="77"/>
      <c r="DOH84" s="77"/>
      <c r="DOI84" s="77"/>
      <c r="DOJ84" s="77"/>
      <c r="DOK84" s="77"/>
      <c r="DOL84" s="74"/>
      <c r="DOM84" s="77"/>
      <c r="DON84" s="77"/>
      <c r="DOO84" s="77"/>
      <c r="DOP84" s="77"/>
      <c r="DOQ84" s="77"/>
      <c r="DOR84" s="77"/>
      <c r="DOS84" s="77"/>
      <c r="DOT84" s="77"/>
      <c r="DOU84" s="77"/>
      <c r="DOV84" s="77"/>
      <c r="DOW84" s="77"/>
      <c r="DOX84" s="77"/>
      <c r="DOY84" s="77"/>
      <c r="DOZ84" s="77"/>
      <c r="DPA84" s="74"/>
      <c r="DPB84" s="77"/>
      <c r="DPC84" s="77"/>
      <c r="DPD84" s="77"/>
      <c r="DPE84" s="77"/>
      <c r="DPF84" s="77"/>
      <c r="DPG84" s="77"/>
      <c r="DPH84" s="77"/>
      <c r="DPI84" s="77"/>
      <c r="DPJ84" s="77"/>
      <c r="DPK84" s="77"/>
      <c r="DPL84" s="77"/>
      <c r="DPM84" s="77"/>
      <c r="DPN84" s="77"/>
      <c r="DPO84" s="77"/>
      <c r="DPP84" s="74"/>
      <c r="DPQ84" s="77"/>
      <c r="DPR84" s="77"/>
      <c r="DPS84" s="77"/>
      <c r="DPT84" s="77"/>
      <c r="DPU84" s="77"/>
      <c r="DPV84" s="77"/>
      <c r="DPW84" s="77"/>
      <c r="DPX84" s="77"/>
      <c r="DPY84" s="77"/>
      <c r="DPZ84" s="77"/>
      <c r="DQA84" s="77"/>
      <c r="DQB84" s="77"/>
      <c r="DQC84" s="77"/>
      <c r="DQD84" s="77"/>
      <c r="DQE84" s="74"/>
      <c r="DQF84" s="77"/>
      <c r="DQG84" s="77"/>
      <c r="DQH84" s="77"/>
      <c r="DQI84" s="77"/>
      <c r="DQJ84" s="77"/>
      <c r="DQK84" s="77"/>
      <c r="DQL84" s="77"/>
      <c r="DQM84" s="77"/>
      <c r="DQN84" s="77"/>
      <c r="DQO84" s="77"/>
      <c r="DQP84" s="77"/>
      <c r="DQQ84" s="77"/>
      <c r="DQR84" s="77"/>
      <c r="DQS84" s="77"/>
      <c r="DQT84" s="74"/>
      <c r="DQU84" s="77"/>
      <c r="DQV84" s="77"/>
      <c r="DQW84" s="77"/>
      <c r="DQX84" s="77"/>
      <c r="DQY84" s="77"/>
      <c r="DQZ84" s="77"/>
      <c r="DRA84" s="77"/>
      <c r="DRB84" s="77"/>
      <c r="DRC84" s="77"/>
      <c r="DRD84" s="77"/>
      <c r="DRE84" s="77"/>
      <c r="DRF84" s="77"/>
      <c r="DRG84" s="77"/>
      <c r="DRH84" s="77"/>
      <c r="DRI84" s="74"/>
      <c r="DRJ84" s="77"/>
      <c r="DRK84" s="77"/>
      <c r="DRL84" s="77"/>
      <c r="DRM84" s="77"/>
      <c r="DRN84" s="77"/>
      <c r="DRO84" s="77"/>
      <c r="DRP84" s="77"/>
      <c r="DRQ84" s="77"/>
      <c r="DRR84" s="77"/>
      <c r="DRS84" s="77"/>
      <c r="DRT84" s="77"/>
      <c r="DRU84" s="77"/>
      <c r="DRV84" s="77"/>
      <c r="DRW84" s="77"/>
      <c r="DRX84" s="74"/>
      <c r="DRY84" s="77"/>
      <c r="DRZ84" s="77"/>
      <c r="DSA84" s="77"/>
      <c r="DSB84" s="77"/>
      <c r="DSC84" s="77"/>
      <c r="DSD84" s="77"/>
      <c r="DSE84" s="77"/>
      <c r="DSF84" s="77"/>
      <c r="DSG84" s="77"/>
      <c r="DSH84" s="77"/>
      <c r="DSI84" s="77"/>
      <c r="DSJ84" s="77"/>
      <c r="DSK84" s="77"/>
      <c r="DSL84" s="77"/>
      <c r="DSM84" s="74"/>
      <c r="DSN84" s="77"/>
      <c r="DSO84" s="77"/>
      <c r="DSP84" s="77"/>
      <c r="DSQ84" s="77"/>
      <c r="DSR84" s="77"/>
      <c r="DSS84" s="77"/>
      <c r="DST84" s="77"/>
      <c r="DSU84" s="77"/>
      <c r="DSV84" s="77"/>
      <c r="DSW84" s="77"/>
      <c r="DSX84" s="77"/>
      <c r="DSY84" s="77"/>
      <c r="DSZ84" s="77"/>
      <c r="DTA84" s="77"/>
      <c r="DTB84" s="74"/>
      <c r="DTC84" s="77"/>
      <c r="DTD84" s="77"/>
      <c r="DTE84" s="77"/>
      <c r="DTF84" s="77"/>
      <c r="DTG84" s="77"/>
      <c r="DTH84" s="77"/>
      <c r="DTI84" s="77"/>
      <c r="DTJ84" s="77"/>
      <c r="DTK84" s="77"/>
      <c r="DTL84" s="77"/>
      <c r="DTM84" s="77"/>
      <c r="DTN84" s="77"/>
      <c r="DTO84" s="77"/>
      <c r="DTP84" s="77"/>
      <c r="DTQ84" s="74"/>
      <c r="DTR84" s="77"/>
      <c r="DTS84" s="77"/>
      <c r="DTT84" s="77"/>
      <c r="DTU84" s="77"/>
      <c r="DTV84" s="77"/>
      <c r="DTW84" s="77"/>
      <c r="DTX84" s="77"/>
      <c r="DTY84" s="77"/>
      <c r="DTZ84" s="77"/>
      <c r="DUA84" s="77"/>
      <c r="DUB84" s="77"/>
      <c r="DUC84" s="77"/>
      <c r="DUD84" s="77"/>
      <c r="DUE84" s="77"/>
      <c r="DUF84" s="74"/>
      <c r="DUG84" s="77"/>
      <c r="DUH84" s="77"/>
      <c r="DUI84" s="77"/>
      <c r="DUJ84" s="77"/>
      <c r="DUK84" s="77"/>
      <c r="DUL84" s="77"/>
      <c r="DUM84" s="77"/>
      <c r="DUN84" s="77"/>
      <c r="DUO84" s="77"/>
      <c r="DUP84" s="77"/>
      <c r="DUQ84" s="77"/>
      <c r="DUR84" s="77"/>
      <c r="DUS84" s="77"/>
      <c r="DUT84" s="77"/>
      <c r="DUU84" s="74"/>
      <c r="DUV84" s="77"/>
      <c r="DUW84" s="77"/>
      <c r="DUX84" s="77"/>
      <c r="DUY84" s="77"/>
      <c r="DUZ84" s="77"/>
      <c r="DVA84" s="77"/>
      <c r="DVB84" s="77"/>
      <c r="DVC84" s="77"/>
      <c r="DVD84" s="77"/>
      <c r="DVE84" s="77"/>
      <c r="DVF84" s="77"/>
      <c r="DVG84" s="77"/>
      <c r="DVH84" s="77"/>
      <c r="DVI84" s="77"/>
      <c r="DVJ84" s="74"/>
      <c r="DVK84" s="77"/>
      <c r="DVL84" s="77"/>
      <c r="DVM84" s="77"/>
      <c r="DVN84" s="77"/>
      <c r="DVO84" s="77"/>
      <c r="DVP84" s="77"/>
      <c r="DVQ84" s="77"/>
      <c r="DVR84" s="77"/>
      <c r="DVS84" s="77"/>
      <c r="DVT84" s="77"/>
      <c r="DVU84" s="77"/>
      <c r="DVV84" s="77"/>
      <c r="DVW84" s="77"/>
      <c r="DVX84" s="77"/>
      <c r="DVY84" s="74"/>
      <c r="DVZ84" s="77"/>
      <c r="DWA84" s="77"/>
      <c r="DWB84" s="77"/>
      <c r="DWC84" s="77"/>
      <c r="DWD84" s="77"/>
      <c r="DWE84" s="77"/>
      <c r="DWF84" s="77"/>
      <c r="DWG84" s="77"/>
      <c r="DWH84" s="77"/>
      <c r="DWI84" s="77"/>
      <c r="DWJ84" s="77"/>
      <c r="DWK84" s="77"/>
      <c r="DWL84" s="77"/>
      <c r="DWM84" s="77"/>
      <c r="DWN84" s="74"/>
      <c r="DWO84" s="77"/>
      <c r="DWP84" s="77"/>
      <c r="DWQ84" s="77"/>
      <c r="DWR84" s="77"/>
      <c r="DWS84" s="77"/>
      <c r="DWT84" s="77"/>
      <c r="DWU84" s="77"/>
      <c r="DWV84" s="77"/>
      <c r="DWW84" s="77"/>
      <c r="DWX84" s="77"/>
      <c r="DWY84" s="77"/>
      <c r="DWZ84" s="77"/>
      <c r="DXA84" s="77"/>
      <c r="DXB84" s="77"/>
      <c r="DXC84" s="74"/>
      <c r="DXD84" s="77"/>
      <c r="DXE84" s="77"/>
      <c r="DXF84" s="77"/>
      <c r="DXG84" s="77"/>
      <c r="DXH84" s="77"/>
      <c r="DXI84" s="77"/>
      <c r="DXJ84" s="77"/>
      <c r="DXK84" s="77"/>
      <c r="DXL84" s="77"/>
      <c r="DXM84" s="77"/>
      <c r="DXN84" s="77"/>
      <c r="DXO84" s="77"/>
      <c r="DXP84" s="77"/>
      <c r="DXQ84" s="77"/>
      <c r="DXR84" s="74"/>
      <c r="DXS84" s="77"/>
      <c r="DXT84" s="77"/>
      <c r="DXU84" s="77"/>
      <c r="DXV84" s="77"/>
      <c r="DXW84" s="77"/>
      <c r="DXX84" s="77"/>
      <c r="DXY84" s="77"/>
      <c r="DXZ84" s="77"/>
      <c r="DYA84" s="77"/>
      <c r="DYB84" s="77"/>
      <c r="DYC84" s="77"/>
      <c r="DYD84" s="77"/>
      <c r="DYE84" s="77"/>
      <c r="DYF84" s="77"/>
      <c r="DYG84" s="74"/>
      <c r="DYH84" s="77"/>
      <c r="DYI84" s="77"/>
      <c r="DYJ84" s="77"/>
      <c r="DYK84" s="77"/>
      <c r="DYL84" s="77"/>
      <c r="DYM84" s="77"/>
      <c r="DYN84" s="77"/>
      <c r="DYO84" s="77"/>
      <c r="DYP84" s="77"/>
      <c r="DYQ84" s="77"/>
      <c r="DYR84" s="77"/>
      <c r="DYS84" s="77"/>
      <c r="DYT84" s="77"/>
      <c r="DYU84" s="77"/>
      <c r="DYV84" s="74"/>
      <c r="DYW84" s="77"/>
      <c r="DYX84" s="77"/>
      <c r="DYY84" s="77"/>
      <c r="DYZ84" s="77"/>
      <c r="DZA84" s="77"/>
      <c r="DZB84" s="77"/>
      <c r="DZC84" s="77"/>
      <c r="DZD84" s="77"/>
      <c r="DZE84" s="77"/>
      <c r="DZF84" s="77"/>
      <c r="DZG84" s="77"/>
      <c r="DZH84" s="77"/>
      <c r="DZI84" s="77"/>
      <c r="DZJ84" s="77"/>
      <c r="DZK84" s="74"/>
      <c r="DZL84" s="77"/>
      <c r="DZM84" s="77"/>
      <c r="DZN84" s="77"/>
      <c r="DZO84" s="77"/>
      <c r="DZP84" s="77"/>
      <c r="DZQ84" s="77"/>
      <c r="DZR84" s="77"/>
      <c r="DZS84" s="77"/>
      <c r="DZT84" s="77"/>
      <c r="DZU84" s="77"/>
      <c r="DZV84" s="77"/>
      <c r="DZW84" s="77"/>
      <c r="DZX84" s="77"/>
      <c r="DZY84" s="77"/>
      <c r="DZZ84" s="74"/>
      <c r="EAA84" s="77"/>
      <c r="EAB84" s="77"/>
      <c r="EAC84" s="77"/>
      <c r="EAD84" s="77"/>
      <c r="EAE84" s="77"/>
      <c r="EAF84" s="77"/>
      <c r="EAG84" s="77"/>
      <c r="EAH84" s="77"/>
      <c r="EAI84" s="77"/>
      <c r="EAJ84" s="77"/>
      <c r="EAK84" s="77"/>
      <c r="EAL84" s="77"/>
      <c r="EAM84" s="77"/>
      <c r="EAN84" s="77"/>
      <c r="EAO84" s="74"/>
      <c r="EAP84" s="77"/>
      <c r="EAQ84" s="77"/>
      <c r="EAR84" s="77"/>
      <c r="EAS84" s="77"/>
      <c r="EAT84" s="77"/>
      <c r="EAU84" s="77"/>
      <c r="EAV84" s="77"/>
      <c r="EAW84" s="77"/>
      <c r="EAX84" s="77"/>
      <c r="EAY84" s="77"/>
      <c r="EAZ84" s="77"/>
      <c r="EBA84" s="77"/>
      <c r="EBB84" s="77"/>
      <c r="EBC84" s="77"/>
      <c r="EBD84" s="74"/>
      <c r="EBE84" s="77"/>
      <c r="EBF84" s="77"/>
      <c r="EBG84" s="77"/>
      <c r="EBH84" s="77"/>
      <c r="EBI84" s="77"/>
      <c r="EBJ84" s="77"/>
      <c r="EBK84" s="77"/>
      <c r="EBL84" s="77"/>
      <c r="EBM84" s="77"/>
      <c r="EBN84" s="77"/>
      <c r="EBO84" s="77"/>
      <c r="EBP84" s="77"/>
      <c r="EBQ84" s="77"/>
      <c r="EBR84" s="77"/>
      <c r="EBS84" s="74"/>
      <c r="EBT84" s="77"/>
      <c r="EBU84" s="77"/>
      <c r="EBV84" s="77"/>
      <c r="EBW84" s="77"/>
      <c r="EBX84" s="77"/>
      <c r="EBY84" s="77"/>
      <c r="EBZ84" s="77"/>
      <c r="ECA84" s="77"/>
      <c r="ECB84" s="77"/>
      <c r="ECC84" s="77"/>
      <c r="ECD84" s="77"/>
      <c r="ECE84" s="77"/>
      <c r="ECF84" s="77"/>
      <c r="ECG84" s="77"/>
      <c r="ECH84" s="74"/>
      <c r="ECI84" s="77"/>
      <c r="ECJ84" s="77"/>
      <c r="ECK84" s="77"/>
      <c r="ECL84" s="77"/>
      <c r="ECM84" s="77"/>
      <c r="ECN84" s="77"/>
      <c r="ECO84" s="77"/>
      <c r="ECP84" s="77"/>
      <c r="ECQ84" s="77"/>
      <c r="ECR84" s="77"/>
      <c r="ECS84" s="77"/>
      <c r="ECT84" s="77"/>
      <c r="ECU84" s="77"/>
      <c r="ECV84" s="77"/>
      <c r="ECW84" s="74"/>
      <c r="ECX84" s="77"/>
      <c r="ECY84" s="77"/>
      <c r="ECZ84" s="77"/>
      <c r="EDA84" s="77"/>
      <c r="EDB84" s="77"/>
      <c r="EDC84" s="77"/>
      <c r="EDD84" s="77"/>
      <c r="EDE84" s="77"/>
      <c r="EDF84" s="77"/>
      <c r="EDG84" s="77"/>
      <c r="EDH84" s="77"/>
      <c r="EDI84" s="77"/>
      <c r="EDJ84" s="77"/>
      <c r="EDK84" s="77"/>
      <c r="EDL84" s="74"/>
      <c r="EDM84" s="77"/>
      <c r="EDN84" s="77"/>
      <c r="EDO84" s="77"/>
      <c r="EDP84" s="77"/>
      <c r="EDQ84" s="77"/>
      <c r="EDR84" s="77"/>
      <c r="EDS84" s="77"/>
      <c r="EDT84" s="77"/>
      <c r="EDU84" s="77"/>
      <c r="EDV84" s="77"/>
      <c r="EDW84" s="77"/>
      <c r="EDX84" s="77"/>
      <c r="EDY84" s="77"/>
      <c r="EDZ84" s="77"/>
      <c r="EEA84" s="74"/>
      <c r="EEB84" s="77"/>
      <c r="EEC84" s="77"/>
      <c r="EED84" s="77"/>
      <c r="EEE84" s="77"/>
      <c r="EEF84" s="77"/>
      <c r="EEG84" s="77"/>
      <c r="EEH84" s="77"/>
      <c r="EEI84" s="77"/>
      <c r="EEJ84" s="77"/>
      <c r="EEK84" s="77"/>
      <c r="EEL84" s="77"/>
      <c r="EEM84" s="77"/>
      <c r="EEN84" s="77"/>
      <c r="EEO84" s="77"/>
      <c r="EEP84" s="74"/>
      <c r="EEQ84" s="77"/>
      <c r="EER84" s="77"/>
      <c r="EES84" s="77"/>
      <c r="EET84" s="77"/>
      <c r="EEU84" s="77"/>
      <c r="EEV84" s="77"/>
      <c r="EEW84" s="77"/>
      <c r="EEX84" s="77"/>
      <c r="EEY84" s="77"/>
      <c r="EEZ84" s="77"/>
      <c r="EFA84" s="77"/>
      <c r="EFB84" s="77"/>
      <c r="EFC84" s="77"/>
      <c r="EFD84" s="77"/>
      <c r="EFE84" s="74"/>
      <c r="EFF84" s="77"/>
      <c r="EFG84" s="77"/>
      <c r="EFH84" s="77"/>
      <c r="EFI84" s="77"/>
      <c r="EFJ84" s="77"/>
      <c r="EFK84" s="77"/>
      <c r="EFL84" s="77"/>
      <c r="EFM84" s="77"/>
      <c r="EFN84" s="77"/>
      <c r="EFO84" s="77"/>
      <c r="EFP84" s="77"/>
      <c r="EFQ84" s="77"/>
      <c r="EFR84" s="77"/>
      <c r="EFS84" s="77"/>
      <c r="EFT84" s="74"/>
      <c r="EFU84" s="77"/>
      <c r="EFV84" s="77"/>
      <c r="EFW84" s="77"/>
      <c r="EFX84" s="77"/>
      <c r="EFY84" s="77"/>
      <c r="EFZ84" s="77"/>
      <c r="EGA84" s="77"/>
      <c r="EGB84" s="77"/>
      <c r="EGC84" s="77"/>
      <c r="EGD84" s="77"/>
      <c r="EGE84" s="77"/>
      <c r="EGF84" s="77"/>
      <c r="EGG84" s="77"/>
      <c r="EGH84" s="77"/>
      <c r="EGI84" s="74"/>
      <c r="EGJ84" s="77"/>
      <c r="EGK84" s="77"/>
      <c r="EGL84" s="77"/>
      <c r="EGM84" s="77"/>
      <c r="EGN84" s="77"/>
      <c r="EGO84" s="77"/>
      <c r="EGP84" s="77"/>
      <c r="EGQ84" s="77"/>
      <c r="EGR84" s="77"/>
      <c r="EGS84" s="77"/>
      <c r="EGT84" s="77"/>
      <c r="EGU84" s="77"/>
      <c r="EGV84" s="77"/>
      <c r="EGW84" s="77"/>
      <c r="EGX84" s="74"/>
      <c r="EGY84" s="77"/>
      <c r="EGZ84" s="77"/>
      <c r="EHA84" s="77"/>
      <c r="EHB84" s="77"/>
      <c r="EHC84" s="77"/>
      <c r="EHD84" s="77"/>
      <c r="EHE84" s="77"/>
      <c r="EHF84" s="77"/>
      <c r="EHG84" s="77"/>
      <c r="EHH84" s="77"/>
      <c r="EHI84" s="77"/>
      <c r="EHJ84" s="77"/>
      <c r="EHK84" s="77"/>
      <c r="EHL84" s="77"/>
      <c r="EHM84" s="74"/>
      <c r="EHN84" s="77"/>
      <c r="EHO84" s="77"/>
      <c r="EHP84" s="77"/>
      <c r="EHQ84" s="77"/>
      <c r="EHR84" s="77"/>
      <c r="EHS84" s="77"/>
      <c r="EHT84" s="77"/>
      <c r="EHU84" s="77"/>
      <c r="EHV84" s="77"/>
      <c r="EHW84" s="77"/>
      <c r="EHX84" s="77"/>
      <c r="EHY84" s="77"/>
      <c r="EHZ84" s="77"/>
      <c r="EIA84" s="77"/>
      <c r="EIB84" s="74"/>
      <c r="EIC84" s="77"/>
      <c r="EID84" s="77"/>
      <c r="EIE84" s="77"/>
      <c r="EIF84" s="77"/>
      <c r="EIG84" s="77"/>
      <c r="EIH84" s="77"/>
      <c r="EII84" s="77"/>
      <c r="EIJ84" s="77"/>
      <c r="EIK84" s="77"/>
      <c r="EIL84" s="77"/>
      <c r="EIM84" s="77"/>
      <c r="EIN84" s="77"/>
      <c r="EIO84" s="77"/>
      <c r="EIP84" s="77"/>
      <c r="EIQ84" s="74"/>
      <c r="EIR84" s="77"/>
      <c r="EIS84" s="77"/>
      <c r="EIT84" s="77"/>
      <c r="EIU84" s="77"/>
      <c r="EIV84" s="77"/>
      <c r="EIW84" s="77"/>
      <c r="EIX84" s="77"/>
      <c r="EIY84" s="77"/>
      <c r="EIZ84" s="77"/>
      <c r="EJA84" s="77"/>
      <c r="EJB84" s="77"/>
      <c r="EJC84" s="77"/>
      <c r="EJD84" s="77"/>
      <c r="EJE84" s="77"/>
      <c r="EJF84" s="74"/>
      <c r="EJG84" s="77"/>
      <c r="EJH84" s="77"/>
      <c r="EJI84" s="77"/>
      <c r="EJJ84" s="77"/>
      <c r="EJK84" s="77"/>
      <c r="EJL84" s="77"/>
      <c r="EJM84" s="77"/>
      <c r="EJN84" s="77"/>
      <c r="EJO84" s="77"/>
      <c r="EJP84" s="77"/>
      <c r="EJQ84" s="77"/>
      <c r="EJR84" s="77"/>
      <c r="EJS84" s="77"/>
      <c r="EJT84" s="77"/>
      <c r="EJU84" s="74"/>
      <c r="EJV84" s="77"/>
      <c r="EJW84" s="77"/>
      <c r="EJX84" s="77"/>
      <c r="EJY84" s="77"/>
      <c r="EJZ84" s="77"/>
      <c r="EKA84" s="77"/>
      <c r="EKB84" s="77"/>
      <c r="EKC84" s="77"/>
      <c r="EKD84" s="77"/>
      <c r="EKE84" s="77"/>
      <c r="EKF84" s="77"/>
      <c r="EKG84" s="77"/>
      <c r="EKH84" s="77"/>
      <c r="EKI84" s="77"/>
      <c r="EKJ84" s="74"/>
      <c r="EKK84" s="77"/>
      <c r="EKL84" s="77"/>
      <c r="EKM84" s="77"/>
      <c r="EKN84" s="77"/>
      <c r="EKO84" s="77"/>
      <c r="EKP84" s="77"/>
      <c r="EKQ84" s="77"/>
      <c r="EKR84" s="77"/>
      <c r="EKS84" s="77"/>
      <c r="EKT84" s="77"/>
      <c r="EKU84" s="77"/>
      <c r="EKV84" s="77"/>
      <c r="EKW84" s="77"/>
      <c r="EKX84" s="77"/>
      <c r="EKY84" s="74"/>
      <c r="EKZ84" s="77"/>
      <c r="ELA84" s="77"/>
      <c r="ELB84" s="77"/>
      <c r="ELC84" s="77"/>
      <c r="ELD84" s="77"/>
      <c r="ELE84" s="77"/>
      <c r="ELF84" s="77"/>
      <c r="ELG84" s="77"/>
      <c r="ELH84" s="77"/>
      <c r="ELI84" s="77"/>
      <c r="ELJ84" s="77"/>
      <c r="ELK84" s="77"/>
      <c r="ELL84" s="77"/>
      <c r="ELM84" s="77"/>
      <c r="ELN84" s="74"/>
      <c r="ELO84" s="77"/>
      <c r="ELP84" s="77"/>
      <c r="ELQ84" s="77"/>
      <c r="ELR84" s="77"/>
      <c r="ELS84" s="77"/>
      <c r="ELT84" s="77"/>
      <c r="ELU84" s="77"/>
      <c r="ELV84" s="77"/>
      <c r="ELW84" s="77"/>
      <c r="ELX84" s="77"/>
      <c r="ELY84" s="77"/>
      <c r="ELZ84" s="77"/>
      <c r="EMA84" s="77"/>
      <c r="EMB84" s="77"/>
      <c r="EMC84" s="74"/>
      <c r="EMD84" s="77"/>
      <c r="EME84" s="77"/>
      <c r="EMF84" s="77"/>
      <c r="EMG84" s="77"/>
      <c r="EMH84" s="77"/>
      <c r="EMI84" s="77"/>
      <c r="EMJ84" s="77"/>
      <c r="EMK84" s="77"/>
      <c r="EML84" s="77"/>
      <c r="EMM84" s="77"/>
      <c r="EMN84" s="77"/>
      <c r="EMO84" s="77"/>
      <c r="EMP84" s="77"/>
      <c r="EMQ84" s="77"/>
      <c r="EMR84" s="74"/>
      <c r="EMS84" s="77"/>
      <c r="EMT84" s="77"/>
      <c r="EMU84" s="77"/>
      <c r="EMV84" s="77"/>
      <c r="EMW84" s="77"/>
      <c r="EMX84" s="77"/>
      <c r="EMY84" s="77"/>
      <c r="EMZ84" s="77"/>
      <c r="ENA84" s="77"/>
      <c r="ENB84" s="77"/>
      <c r="ENC84" s="77"/>
      <c r="END84" s="77"/>
      <c r="ENE84" s="77"/>
      <c r="ENF84" s="77"/>
      <c r="ENG84" s="74"/>
      <c r="ENH84" s="77"/>
      <c r="ENI84" s="77"/>
      <c r="ENJ84" s="77"/>
      <c r="ENK84" s="77"/>
      <c r="ENL84" s="77"/>
      <c r="ENM84" s="77"/>
      <c r="ENN84" s="77"/>
      <c r="ENO84" s="77"/>
      <c r="ENP84" s="77"/>
      <c r="ENQ84" s="77"/>
      <c r="ENR84" s="77"/>
      <c r="ENS84" s="77"/>
      <c r="ENT84" s="77"/>
      <c r="ENU84" s="77"/>
      <c r="ENV84" s="74"/>
      <c r="ENW84" s="77"/>
      <c r="ENX84" s="77"/>
      <c r="ENY84" s="77"/>
      <c r="ENZ84" s="77"/>
      <c r="EOA84" s="77"/>
      <c r="EOB84" s="77"/>
      <c r="EOC84" s="77"/>
      <c r="EOD84" s="77"/>
      <c r="EOE84" s="77"/>
      <c r="EOF84" s="77"/>
      <c r="EOG84" s="77"/>
      <c r="EOH84" s="77"/>
      <c r="EOI84" s="77"/>
      <c r="EOJ84" s="77"/>
      <c r="EOK84" s="74"/>
      <c r="EOL84" s="77"/>
      <c r="EOM84" s="77"/>
      <c r="EON84" s="77"/>
      <c r="EOO84" s="77"/>
      <c r="EOP84" s="77"/>
      <c r="EOQ84" s="77"/>
      <c r="EOR84" s="77"/>
      <c r="EOS84" s="77"/>
      <c r="EOT84" s="77"/>
      <c r="EOU84" s="77"/>
      <c r="EOV84" s="77"/>
      <c r="EOW84" s="77"/>
      <c r="EOX84" s="77"/>
      <c r="EOY84" s="77"/>
      <c r="EOZ84" s="74"/>
      <c r="EPA84" s="77"/>
      <c r="EPB84" s="77"/>
      <c r="EPC84" s="77"/>
      <c r="EPD84" s="77"/>
      <c r="EPE84" s="77"/>
      <c r="EPF84" s="77"/>
      <c r="EPG84" s="77"/>
      <c r="EPH84" s="77"/>
      <c r="EPI84" s="77"/>
      <c r="EPJ84" s="77"/>
      <c r="EPK84" s="77"/>
      <c r="EPL84" s="77"/>
      <c r="EPM84" s="77"/>
      <c r="EPN84" s="77"/>
      <c r="EPO84" s="74"/>
      <c r="EPP84" s="77"/>
      <c r="EPQ84" s="77"/>
      <c r="EPR84" s="77"/>
      <c r="EPS84" s="77"/>
      <c r="EPT84" s="77"/>
      <c r="EPU84" s="77"/>
      <c r="EPV84" s="77"/>
      <c r="EPW84" s="77"/>
      <c r="EPX84" s="77"/>
      <c r="EPY84" s="77"/>
      <c r="EPZ84" s="77"/>
      <c r="EQA84" s="77"/>
      <c r="EQB84" s="77"/>
      <c r="EQC84" s="77"/>
      <c r="EQD84" s="74"/>
      <c r="EQE84" s="77"/>
      <c r="EQF84" s="77"/>
      <c r="EQG84" s="77"/>
      <c r="EQH84" s="77"/>
      <c r="EQI84" s="77"/>
      <c r="EQJ84" s="77"/>
      <c r="EQK84" s="77"/>
      <c r="EQL84" s="77"/>
      <c r="EQM84" s="77"/>
      <c r="EQN84" s="77"/>
      <c r="EQO84" s="77"/>
      <c r="EQP84" s="77"/>
      <c r="EQQ84" s="77"/>
      <c r="EQR84" s="77"/>
      <c r="EQS84" s="74"/>
      <c r="EQT84" s="77"/>
      <c r="EQU84" s="77"/>
      <c r="EQV84" s="77"/>
      <c r="EQW84" s="77"/>
      <c r="EQX84" s="77"/>
      <c r="EQY84" s="77"/>
      <c r="EQZ84" s="77"/>
      <c r="ERA84" s="77"/>
      <c r="ERB84" s="77"/>
      <c r="ERC84" s="77"/>
      <c r="ERD84" s="77"/>
      <c r="ERE84" s="77"/>
      <c r="ERF84" s="77"/>
      <c r="ERG84" s="77"/>
      <c r="ERH84" s="74"/>
      <c r="ERI84" s="77"/>
      <c r="ERJ84" s="77"/>
      <c r="ERK84" s="77"/>
      <c r="ERL84" s="77"/>
      <c r="ERM84" s="77"/>
      <c r="ERN84" s="77"/>
      <c r="ERO84" s="77"/>
      <c r="ERP84" s="77"/>
      <c r="ERQ84" s="77"/>
      <c r="ERR84" s="77"/>
      <c r="ERS84" s="77"/>
      <c r="ERT84" s="77"/>
      <c r="ERU84" s="77"/>
      <c r="ERV84" s="77"/>
      <c r="ERW84" s="74"/>
      <c r="ERX84" s="77"/>
      <c r="ERY84" s="77"/>
      <c r="ERZ84" s="77"/>
      <c r="ESA84" s="77"/>
      <c r="ESB84" s="77"/>
      <c r="ESC84" s="77"/>
      <c r="ESD84" s="77"/>
      <c r="ESE84" s="77"/>
      <c r="ESF84" s="77"/>
      <c r="ESG84" s="77"/>
      <c r="ESH84" s="77"/>
      <c r="ESI84" s="77"/>
      <c r="ESJ84" s="77"/>
      <c r="ESK84" s="77"/>
      <c r="ESL84" s="74"/>
      <c r="ESM84" s="77"/>
      <c r="ESN84" s="77"/>
      <c r="ESO84" s="77"/>
      <c r="ESP84" s="77"/>
      <c r="ESQ84" s="77"/>
      <c r="ESR84" s="77"/>
      <c r="ESS84" s="77"/>
      <c r="EST84" s="77"/>
      <c r="ESU84" s="77"/>
      <c r="ESV84" s="77"/>
      <c r="ESW84" s="77"/>
      <c r="ESX84" s="77"/>
      <c r="ESY84" s="77"/>
      <c r="ESZ84" s="77"/>
      <c r="ETA84" s="74"/>
      <c r="ETB84" s="77"/>
      <c r="ETC84" s="77"/>
      <c r="ETD84" s="77"/>
      <c r="ETE84" s="77"/>
      <c r="ETF84" s="77"/>
      <c r="ETG84" s="77"/>
      <c r="ETH84" s="77"/>
      <c r="ETI84" s="77"/>
      <c r="ETJ84" s="77"/>
      <c r="ETK84" s="77"/>
      <c r="ETL84" s="77"/>
      <c r="ETM84" s="77"/>
      <c r="ETN84" s="77"/>
      <c r="ETO84" s="77"/>
      <c r="ETP84" s="74"/>
      <c r="ETQ84" s="77"/>
      <c r="ETR84" s="77"/>
      <c r="ETS84" s="77"/>
      <c r="ETT84" s="77"/>
      <c r="ETU84" s="77"/>
      <c r="ETV84" s="77"/>
      <c r="ETW84" s="77"/>
      <c r="ETX84" s="77"/>
      <c r="ETY84" s="77"/>
      <c r="ETZ84" s="77"/>
      <c r="EUA84" s="77"/>
      <c r="EUB84" s="77"/>
      <c r="EUC84" s="77"/>
      <c r="EUD84" s="77"/>
      <c r="EUE84" s="74"/>
      <c r="EUF84" s="77"/>
      <c r="EUG84" s="77"/>
      <c r="EUH84" s="77"/>
      <c r="EUI84" s="77"/>
      <c r="EUJ84" s="77"/>
      <c r="EUK84" s="77"/>
      <c r="EUL84" s="77"/>
      <c r="EUM84" s="77"/>
      <c r="EUN84" s="77"/>
      <c r="EUO84" s="77"/>
      <c r="EUP84" s="77"/>
      <c r="EUQ84" s="77"/>
      <c r="EUR84" s="77"/>
      <c r="EUS84" s="77"/>
      <c r="EUT84" s="74"/>
      <c r="EUU84" s="77"/>
      <c r="EUV84" s="77"/>
      <c r="EUW84" s="77"/>
      <c r="EUX84" s="77"/>
      <c r="EUY84" s="77"/>
      <c r="EUZ84" s="77"/>
      <c r="EVA84" s="77"/>
      <c r="EVB84" s="77"/>
      <c r="EVC84" s="77"/>
      <c r="EVD84" s="77"/>
      <c r="EVE84" s="77"/>
      <c r="EVF84" s="77"/>
      <c r="EVG84" s="77"/>
      <c r="EVH84" s="77"/>
      <c r="EVI84" s="74"/>
      <c r="EVJ84" s="77"/>
      <c r="EVK84" s="77"/>
      <c r="EVL84" s="77"/>
      <c r="EVM84" s="77"/>
      <c r="EVN84" s="77"/>
      <c r="EVO84" s="77"/>
      <c r="EVP84" s="77"/>
      <c r="EVQ84" s="77"/>
      <c r="EVR84" s="77"/>
      <c r="EVS84" s="77"/>
      <c r="EVT84" s="77"/>
      <c r="EVU84" s="77"/>
      <c r="EVV84" s="77"/>
      <c r="EVW84" s="77"/>
      <c r="EVX84" s="74"/>
      <c r="EVY84" s="77"/>
      <c r="EVZ84" s="77"/>
      <c r="EWA84" s="77"/>
      <c r="EWB84" s="77"/>
      <c r="EWC84" s="77"/>
      <c r="EWD84" s="77"/>
      <c r="EWE84" s="77"/>
      <c r="EWF84" s="77"/>
      <c r="EWG84" s="77"/>
      <c r="EWH84" s="77"/>
      <c r="EWI84" s="77"/>
      <c r="EWJ84" s="77"/>
      <c r="EWK84" s="77"/>
      <c r="EWL84" s="77"/>
      <c r="EWM84" s="74"/>
      <c r="EWN84" s="77"/>
      <c r="EWO84" s="77"/>
      <c r="EWP84" s="77"/>
      <c r="EWQ84" s="77"/>
      <c r="EWR84" s="77"/>
      <c r="EWS84" s="77"/>
      <c r="EWT84" s="77"/>
      <c r="EWU84" s="77"/>
      <c r="EWV84" s="77"/>
      <c r="EWW84" s="77"/>
      <c r="EWX84" s="77"/>
      <c r="EWY84" s="77"/>
      <c r="EWZ84" s="77"/>
      <c r="EXA84" s="77"/>
      <c r="EXB84" s="74"/>
      <c r="EXC84" s="77"/>
      <c r="EXD84" s="77"/>
      <c r="EXE84" s="77"/>
      <c r="EXF84" s="77"/>
      <c r="EXG84" s="77"/>
      <c r="EXH84" s="77"/>
      <c r="EXI84" s="77"/>
      <c r="EXJ84" s="77"/>
      <c r="EXK84" s="77"/>
      <c r="EXL84" s="77"/>
      <c r="EXM84" s="77"/>
      <c r="EXN84" s="77"/>
      <c r="EXO84" s="77"/>
      <c r="EXP84" s="77"/>
      <c r="EXQ84" s="74"/>
      <c r="EXR84" s="77"/>
      <c r="EXS84" s="77"/>
      <c r="EXT84" s="77"/>
      <c r="EXU84" s="77"/>
      <c r="EXV84" s="77"/>
      <c r="EXW84" s="77"/>
      <c r="EXX84" s="77"/>
      <c r="EXY84" s="77"/>
      <c r="EXZ84" s="77"/>
      <c r="EYA84" s="77"/>
      <c r="EYB84" s="77"/>
      <c r="EYC84" s="77"/>
      <c r="EYD84" s="77"/>
      <c r="EYE84" s="77"/>
      <c r="EYF84" s="74"/>
      <c r="EYG84" s="77"/>
      <c r="EYH84" s="77"/>
      <c r="EYI84" s="77"/>
      <c r="EYJ84" s="77"/>
      <c r="EYK84" s="77"/>
      <c r="EYL84" s="77"/>
      <c r="EYM84" s="77"/>
      <c r="EYN84" s="77"/>
      <c r="EYO84" s="77"/>
      <c r="EYP84" s="77"/>
      <c r="EYQ84" s="77"/>
      <c r="EYR84" s="77"/>
      <c r="EYS84" s="77"/>
      <c r="EYT84" s="77"/>
      <c r="EYU84" s="74"/>
      <c r="EYV84" s="77"/>
      <c r="EYW84" s="77"/>
      <c r="EYX84" s="77"/>
      <c r="EYY84" s="77"/>
      <c r="EYZ84" s="77"/>
      <c r="EZA84" s="77"/>
      <c r="EZB84" s="77"/>
      <c r="EZC84" s="77"/>
      <c r="EZD84" s="77"/>
      <c r="EZE84" s="77"/>
      <c r="EZF84" s="77"/>
      <c r="EZG84" s="77"/>
      <c r="EZH84" s="77"/>
      <c r="EZI84" s="77"/>
      <c r="EZJ84" s="74"/>
      <c r="EZK84" s="77"/>
      <c r="EZL84" s="77"/>
      <c r="EZM84" s="77"/>
      <c r="EZN84" s="77"/>
      <c r="EZO84" s="77"/>
      <c r="EZP84" s="77"/>
      <c r="EZQ84" s="77"/>
      <c r="EZR84" s="77"/>
      <c r="EZS84" s="77"/>
      <c r="EZT84" s="77"/>
      <c r="EZU84" s="77"/>
      <c r="EZV84" s="77"/>
      <c r="EZW84" s="77"/>
      <c r="EZX84" s="77"/>
      <c r="EZY84" s="74"/>
      <c r="EZZ84" s="77"/>
      <c r="FAA84" s="77"/>
      <c r="FAB84" s="77"/>
      <c r="FAC84" s="77"/>
      <c r="FAD84" s="77"/>
      <c r="FAE84" s="77"/>
      <c r="FAF84" s="77"/>
      <c r="FAG84" s="77"/>
      <c r="FAH84" s="77"/>
      <c r="FAI84" s="77"/>
      <c r="FAJ84" s="77"/>
      <c r="FAK84" s="77"/>
      <c r="FAL84" s="77"/>
      <c r="FAM84" s="77"/>
      <c r="FAN84" s="74"/>
      <c r="FAO84" s="77"/>
      <c r="FAP84" s="77"/>
      <c r="FAQ84" s="77"/>
      <c r="FAR84" s="77"/>
      <c r="FAS84" s="77"/>
      <c r="FAT84" s="77"/>
      <c r="FAU84" s="77"/>
      <c r="FAV84" s="77"/>
      <c r="FAW84" s="77"/>
      <c r="FAX84" s="77"/>
      <c r="FAY84" s="77"/>
      <c r="FAZ84" s="77"/>
      <c r="FBA84" s="77"/>
      <c r="FBB84" s="77"/>
      <c r="FBC84" s="74"/>
      <c r="FBD84" s="77"/>
      <c r="FBE84" s="77"/>
      <c r="FBF84" s="77"/>
      <c r="FBG84" s="77"/>
      <c r="FBH84" s="77"/>
      <c r="FBI84" s="77"/>
      <c r="FBJ84" s="77"/>
      <c r="FBK84" s="77"/>
      <c r="FBL84" s="77"/>
      <c r="FBM84" s="77"/>
      <c r="FBN84" s="77"/>
      <c r="FBO84" s="77"/>
      <c r="FBP84" s="77"/>
      <c r="FBQ84" s="77"/>
      <c r="FBR84" s="74"/>
      <c r="FBS84" s="77"/>
      <c r="FBT84" s="77"/>
      <c r="FBU84" s="77"/>
      <c r="FBV84" s="77"/>
      <c r="FBW84" s="77"/>
      <c r="FBX84" s="77"/>
      <c r="FBY84" s="77"/>
      <c r="FBZ84" s="77"/>
      <c r="FCA84" s="77"/>
      <c r="FCB84" s="77"/>
      <c r="FCC84" s="77"/>
      <c r="FCD84" s="77"/>
      <c r="FCE84" s="77"/>
      <c r="FCF84" s="77"/>
      <c r="FCG84" s="74"/>
      <c r="FCH84" s="77"/>
      <c r="FCI84" s="77"/>
      <c r="FCJ84" s="77"/>
      <c r="FCK84" s="77"/>
      <c r="FCL84" s="77"/>
      <c r="FCM84" s="77"/>
      <c r="FCN84" s="77"/>
      <c r="FCO84" s="77"/>
      <c r="FCP84" s="77"/>
      <c r="FCQ84" s="77"/>
      <c r="FCR84" s="77"/>
      <c r="FCS84" s="77"/>
      <c r="FCT84" s="77"/>
      <c r="FCU84" s="77"/>
      <c r="FCV84" s="74"/>
      <c r="FCW84" s="77"/>
      <c r="FCX84" s="77"/>
      <c r="FCY84" s="77"/>
      <c r="FCZ84" s="77"/>
      <c r="FDA84" s="77"/>
      <c r="FDB84" s="77"/>
      <c r="FDC84" s="77"/>
      <c r="FDD84" s="77"/>
      <c r="FDE84" s="77"/>
      <c r="FDF84" s="77"/>
      <c r="FDG84" s="77"/>
      <c r="FDH84" s="77"/>
      <c r="FDI84" s="77"/>
      <c r="FDJ84" s="77"/>
      <c r="FDK84" s="74"/>
      <c r="FDL84" s="77"/>
      <c r="FDM84" s="77"/>
      <c r="FDN84" s="77"/>
      <c r="FDO84" s="77"/>
      <c r="FDP84" s="77"/>
      <c r="FDQ84" s="77"/>
      <c r="FDR84" s="77"/>
      <c r="FDS84" s="77"/>
      <c r="FDT84" s="77"/>
      <c r="FDU84" s="77"/>
      <c r="FDV84" s="77"/>
      <c r="FDW84" s="77"/>
      <c r="FDX84" s="77"/>
      <c r="FDY84" s="77"/>
      <c r="FDZ84" s="74"/>
      <c r="FEA84" s="77"/>
      <c r="FEB84" s="77"/>
      <c r="FEC84" s="77"/>
      <c r="FED84" s="77"/>
      <c r="FEE84" s="77"/>
      <c r="FEF84" s="77"/>
      <c r="FEG84" s="77"/>
      <c r="FEH84" s="77"/>
      <c r="FEI84" s="77"/>
      <c r="FEJ84" s="77"/>
      <c r="FEK84" s="77"/>
      <c r="FEL84" s="77"/>
      <c r="FEM84" s="77"/>
      <c r="FEN84" s="77"/>
      <c r="FEO84" s="74"/>
      <c r="FEP84" s="77"/>
      <c r="FEQ84" s="77"/>
      <c r="FER84" s="77"/>
      <c r="FES84" s="77"/>
      <c r="FET84" s="77"/>
      <c r="FEU84" s="77"/>
      <c r="FEV84" s="77"/>
      <c r="FEW84" s="77"/>
      <c r="FEX84" s="77"/>
      <c r="FEY84" s="77"/>
      <c r="FEZ84" s="77"/>
      <c r="FFA84" s="77"/>
      <c r="FFB84" s="77"/>
      <c r="FFC84" s="77"/>
      <c r="FFD84" s="74"/>
      <c r="FFE84" s="77"/>
      <c r="FFF84" s="77"/>
      <c r="FFG84" s="77"/>
      <c r="FFH84" s="77"/>
      <c r="FFI84" s="77"/>
      <c r="FFJ84" s="77"/>
      <c r="FFK84" s="77"/>
      <c r="FFL84" s="77"/>
      <c r="FFM84" s="77"/>
      <c r="FFN84" s="77"/>
      <c r="FFO84" s="77"/>
      <c r="FFP84" s="77"/>
      <c r="FFQ84" s="77"/>
      <c r="FFR84" s="77"/>
      <c r="FFS84" s="74"/>
      <c r="FFT84" s="77"/>
      <c r="FFU84" s="77"/>
      <c r="FFV84" s="77"/>
      <c r="FFW84" s="77"/>
      <c r="FFX84" s="77"/>
      <c r="FFY84" s="77"/>
      <c r="FFZ84" s="77"/>
      <c r="FGA84" s="77"/>
      <c r="FGB84" s="77"/>
      <c r="FGC84" s="77"/>
      <c r="FGD84" s="77"/>
      <c r="FGE84" s="77"/>
      <c r="FGF84" s="77"/>
      <c r="FGG84" s="77"/>
      <c r="FGH84" s="74"/>
      <c r="FGI84" s="77"/>
      <c r="FGJ84" s="77"/>
      <c r="FGK84" s="77"/>
      <c r="FGL84" s="77"/>
      <c r="FGM84" s="77"/>
      <c r="FGN84" s="77"/>
      <c r="FGO84" s="77"/>
      <c r="FGP84" s="77"/>
      <c r="FGQ84" s="77"/>
      <c r="FGR84" s="77"/>
      <c r="FGS84" s="77"/>
      <c r="FGT84" s="77"/>
      <c r="FGU84" s="77"/>
      <c r="FGV84" s="77"/>
      <c r="FGW84" s="74"/>
      <c r="FGX84" s="77"/>
      <c r="FGY84" s="77"/>
      <c r="FGZ84" s="77"/>
      <c r="FHA84" s="77"/>
      <c r="FHB84" s="77"/>
      <c r="FHC84" s="77"/>
      <c r="FHD84" s="77"/>
      <c r="FHE84" s="77"/>
      <c r="FHF84" s="77"/>
      <c r="FHG84" s="77"/>
      <c r="FHH84" s="77"/>
      <c r="FHI84" s="77"/>
      <c r="FHJ84" s="77"/>
      <c r="FHK84" s="77"/>
      <c r="FHL84" s="74"/>
      <c r="FHM84" s="77"/>
      <c r="FHN84" s="77"/>
      <c r="FHO84" s="77"/>
      <c r="FHP84" s="77"/>
      <c r="FHQ84" s="77"/>
      <c r="FHR84" s="77"/>
      <c r="FHS84" s="77"/>
      <c r="FHT84" s="77"/>
      <c r="FHU84" s="77"/>
      <c r="FHV84" s="77"/>
      <c r="FHW84" s="77"/>
      <c r="FHX84" s="77"/>
      <c r="FHY84" s="77"/>
      <c r="FHZ84" s="77"/>
      <c r="FIA84" s="74"/>
      <c r="FIB84" s="77"/>
      <c r="FIC84" s="77"/>
      <c r="FID84" s="77"/>
      <c r="FIE84" s="77"/>
      <c r="FIF84" s="77"/>
      <c r="FIG84" s="77"/>
      <c r="FIH84" s="77"/>
      <c r="FII84" s="77"/>
      <c r="FIJ84" s="77"/>
      <c r="FIK84" s="77"/>
      <c r="FIL84" s="77"/>
      <c r="FIM84" s="77"/>
      <c r="FIN84" s="77"/>
      <c r="FIO84" s="77"/>
      <c r="FIP84" s="74"/>
      <c r="FIQ84" s="77"/>
      <c r="FIR84" s="77"/>
      <c r="FIS84" s="77"/>
      <c r="FIT84" s="77"/>
      <c r="FIU84" s="77"/>
      <c r="FIV84" s="77"/>
      <c r="FIW84" s="77"/>
      <c r="FIX84" s="77"/>
      <c r="FIY84" s="77"/>
      <c r="FIZ84" s="77"/>
      <c r="FJA84" s="77"/>
      <c r="FJB84" s="77"/>
      <c r="FJC84" s="77"/>
      <c r="FJD84" s="77"/>
      <c r="FJE84" s="74"/>
      <c r="FJF84" s="77"/>
      <c r="FJG84" s="77"/>
      <c r="FJH84" s="77"/>
      <c r="FJI84" s="77"/>
      <c r="FJJ84" s="77"/>
      <c r="FJK84" s="77"/>
      <c r="FJL84" s="77"/>
      <c r="FJM84" s="77"/>
      <c r="FJN84" s="77"/>
      <c r="FJO84" s="77"/>
      <c r="FJP84" s="77"/>
      <c r="FJQ84" s="77"/>
      <c r="FJR84" s="77"/>
      <c r="FJS84" s="77"/>
      <c r="FJT84" s="74"/>
      <c r="FJU84" s="77"/>
      <c r="FJV84" s="77"/>
      <c r="FJW84" s="77"/>
      <c r="FJX84" s="77"/>
      <c r="FJY84" s="77"/>
      <c r="FJZ84" s="77"/>
      <c r="FKA84" s="77"/>
      <c r="FKB84" s="77"/>
      <c r="FKC84" s="77"/>
      <c r="FKD84" s="77"/>
      <c r="FKE84" s="77"/>
      <c r="FKF84" s="77"/>
      <c r="FKG84" s="77"/>
      <c r="FKH84" s="77"/>
      <c r="FKI84" s="74"/>
      <c r="FKJ84" s="77"/>
      <c r="FKK84" s="77"/>
      <c r="FKL84" s="77"/>
      <c r="FKM84" s="77"/>
      <c r="FKN84" s="77"/>
      <c r="FKO84" s="77"/>
      <c r="FKP84" s="77"/>
      <c r="FKQ84" s="77"/>
      <c r="FKR84" s="77"/>
      <c r="FKS84" s="77"/>
      <c r="FKT84" s="77"/>
      <c r="FKU84" s="77"/>
      <c r="FKV84" s="77"/>
      <c r="FKW84" s="77"/>
      <c r="FKX84" s="74"/>
      <c r="FKY84" s="77"/>
      <c r="FKZ84" s="77"/>
      <c r="FLA84" s="77"/>
      <c r="FLB84" s="77"/>
      <c r="FLC84" s="77"/>
      <c r="FLD84" s="77"/>
      <c r="FLE84" s="77"/>
      <c r="FLF84" s="77"/>
      <c r="FLG84" s="77"/>
      <c r="FLH84" s="77"/>
      <c r="FLI84" s="77"/>
      <c r="FLJ84" s="77"/>
      <c r="FLK84" s="77"/>
      <c r="FLL84" s="77"/>
      <c r="FLM84" s="74"/>
      <c r="FLN84" s="77"/>
      <c r="FLO84" s="77"/>
      <c r="FLP84" s="77"/>
      <c r="FLQ84" s="77"/>
      <c r="FLR84" s="77"/>
      <c r="FLS84" s="77"/>
      <c r="FLT84" s="77"/>
      <c r="FLU84" s="77"/>
      <c r="FLV84" s="77"/>
      <c r="FLW84" s="77"/>
      <c r="FLX84" s="77"/>
      <c r="FLY84" s="77"/>
      <c r="FLZ84" s="77"/>
      <c r="FMA84" s="77"/>
      <c r="FMB84" s="74"/>
      <c r="FMC84" s="77"/>
      <c r="FMD84" s="77"/>
      <c r="FME84" s="77"/>
      <c r="FMF84" s="77"/>
      <c r="FMG84" s="77"/>
      <c r="FMH84" s="77"/>
      <c r="FMI84" s="77"/>
      <c r="FMJ84" s="77"/>
      <c r="FMK84" s="77"/>
      <c r="FML84" s="77"/>
      <c r="FMM84" s="77"/>
      <c r="FMN84" s="77"/>
      <c r="FMO84" s="77"/>
      <c r="FMP84" s="77"/>
      <c r="FMQ84" s="74"/>
      <c r="FMR84" s="77"/>
      <c r="FMS84" s="77"/>
      <c r="FMT84" s="77"/>
      <c r="FMU84" s="77"/>
      <c r="FMV84" s="77"/>
      <c r="FMW84" s="77"/>
      <c r="FMX84" s="77"/>
      <c r="FMY84" s="77"/>
      <c r="FMZ84" s="77"/>
      <c r="FNA84" s="77"/>
      <c r="FNB84" s="77"/>
      <c r="FNC84" s="77"/>
      <c r="FND84" s="77"/>
      <c r="FNE84" s="77"/>
      <c r="FNF84" s="74"/>
      <c r="FNG84" s="77"/>
      <c r="FNH84" s="77"/>
      <c r="FNI84" s="77"/>
      <c r="FNJ84" s="77"/>
      <c r="FNK84" s="77"/>
      <c r="FNL84" s="77"/>
      <c r="FNM84" s="77"/>
      <c r="FNN84" s="77"/>
      <c r="FNO84" s="77"/>
      <c r="FNP84" s="77"/>
      <c r="FNQ84" s="77"/>
      <c r="FNR84" s="77"/>
      <c r="FNS84" s="77"/>
      <c r="FNT84" s="77"/>
      <c r="FNU84" s="74"/>
      <c r="FNV84" s="77"/>
      <c r="FNW84" s="77"/>
      <c r="FNX84" s="77"/>
      <c r="FNY84" s="77"/>
      <c r="FNZ84" s="77"/>
      <c r="FOA84" s="77"/>
      <c r="FOB84" s="77"/>
      <c r="FOC84" s="77"/>
      <c r="FOD84" s="77"/>
      <c r="FOE84" s="77"/>
      <c r="FOF84" s="77"/>
      <c r="FOG84" s="77"/>
      <c r="FOH84" s="77"/>
      <c r="FOI84" s="77"/>
      <c r="FOJ84" s="74"/>
      <c r="FOK84" s="77"/>
      <c r="FOL84" s="77"/>
      <c r="FOM84" s="77"/>
      <c r="FON84" s="77"/>
      <c r="FOO84" s="77"/>
      <c r="FOP84" s="77"/>
      <c r="FOQ84" s="77"/>
      <c r="FOR84" s="77"/>
      <c r="FOS84" s="77"/>
      <c r="FOT84" s="77"/>
      <c r="FOU84" s="77"/>
      <c r="FOV84" s="77"/>
      <c r="FOW84" s="77"/>
      <c r="FOX84" s="77"/>
      <c r="FOY84" s="74"/>
      <c r="FOZ84" s="77"/>
      <c r="FPA84" s="77"/>
      <c r="FPB84" s="77"/>
      <c r="FPC84" s="77"/>
      <c r="FPD84" s="77"/>
      <c r="FPE84" s="77"/>
      <c r="FPF84" s="77"/>
      <c r="FPG84" s="77"/>
      <c r="FPH84" s="77"/>
      <c r="FPI84" s="77"/>
      <c r="FPJ84" s="77"/>
      <c r="FPK84" s="77"/>
      <c r="FPL84" s="77"/>
      <c r="FPM84" s="77"/>
      <c r="FPN84" s="74"/>
      <c r="FPO84" s="77"/>
      <c r="FPP84" s="77"/>
      <c r="FPQ84" s="77"/>
      <c r="FPR84" s="77"/>
      <c r="FPS84" s="77"/>
      <c r="FPT84" s="77"/>
      <c r="FPU84" s="77"/>
      <c r="FPV84" s="77"/>
      <c r="FPW84" s="77"/>
      <c r="FPX84" s="77"/>
      <c r="FPY84" s="77"/>
      <c r="FPZ84" s="77"/>
      <c r="FQA84" s="77"/>
      <c r="FQB84" s="77"/>
      <c r="FQC84" s="74"/>
      <c r="FQD84" s="77"/>
      <c r="FQE84" s="77"/>
      <c r="FQF84" s="77"/>
      <c r="FQG84" s="77"/>
      <c r="FQH84" s="77"/>
      <c r="FQI84" s="77"/>
      <c r="FQJ84" s="77"/>
      <c r="FQK84" s="77"/>
      <c r="FQL84" s="77"/>
      <c r="FQM84" s="77"/>
      <c r="FQN84" s="77"/>
      <c r="FQO84" s="77"/>
      <c r="FQP84" s="77"/>
      <c r="FQQ84" s="77"/>
      <c r="FQR84" s="74"/>
      <c r="FQS84" s="77"/>
      <c r="FQT84" s="77"/>
      <c r="FQU84" s="77"/>
      <c r="FQV84" s="77"/>
      <c r="FQW84" s="77"/>
      <c r="FQX84" s="77"/>
      <c r="FQY84" s="77"/>
      <c r="FQZ84" s="77"/>
      <c r="FRA84" s="77"/>
      <c r="FRB84" s="77"/>
      <c r="FRC84" s="77"/>
      <c r="FRD84" s="77"/>
      <c r="FRE84" s="77"/>
      <c r="FRF84" s="77"/>
      <c r="FRG84" s="74"/>
      <c r="FRH84" s="77"/>
      <c r="FRI84" s="77"/>
      <c r="FRJ84" s="77"/>
      <c r="FRK84" s="77"/>
      <c r="FRL84" s="77"/>
      <c r="FRM84" s="77"/>
      <c r="FRN84" s="77"/>
      <c r="FRO84" s="77"/>
      <c r="FRP84" s="77"/>
      <c r="FRQ84" s="77"/>
      <c r="FRR84" s="77"/>
      <c r="FRS84" s="77"/>
      <c r="FRT84" s="77"/>
      <c r="FRU84" s="77"/>
      <c r="FRV84" s="74"/>
      <c r="FRW84" s="77"/>
      <c r="FRX84" s="77"/>
      <c r="FRY84" s="77"/>
      <c r="FRZ84" s="77"/>
      <c r="FSA84" s="77"/>
      <c r="FSB84" s="77"/>
      <c r="FSC84" s="77"/>
      <c r="FSD84" s="77"/>
      <c r="FSE84" s="77"/>
      <c r="FSF84" s="77"/>
      <c r="FSG84" s="77"/>
      <c r="FSH84" s="77"/>
      <c r="FSI84" s="77"/>
      <c r="FSJ84" s="77"/>
      <c r="FSK84" s="74"/>
      <c r="FSL84" s="77"/>
      <c r="FSM84" s="77"/>
      <c r="FSN84" s="77"/>
      <c r="FSO84" s="77"/>
      <c r="FSP84" s="77"/>
      <c r="FSQ84" s="77"/>
      <c r="FSR84" s="77"/>
      <c r="FSS84" s="77"/>
      <c r="FST84" s="77"/>
      <c r="FSU84" s="77"/>
      <c r="FSV84" s="77"/>
      <c r="FSW84" s="77"/>
      <c r="FSX84" s="77"/>
      <c r="FSY84" s="77"/>
      <c r="FSZ84" s="74"/>
      <c r="FTA84" s="77"/>
      <c r="FTB84" s="77"/>
      <c r="FTC84" s="77"/>
      <c r="FTD84" s="77"/>
      <c r="FTE84" s="77"/>
      <c r="FTF84" s="77"/>
      <c r="FTG84" s="77"/>
      <c r="FTH84" s="77"/>
      <c r="FTI84" s="77"/>
      <c r="FTJ84" s="77"/>
      <c r="FTK84" s="77"/>
      <c r="FTL84" s="77"/>
      <c r="FTM84" s="77"/>
      <c r="FTN84" s="77"/>
      <c r="FTO84" s="74"/>
      <c r="FTP84" s="77"/>
      <c r="FTQ84" s="77"/>
      <c r="FTR84" s="77"/>
      <c r="FTS84" s="77"/>
      <c r="FTT84" s="77"/>
      <c r="FTU84" s="77"/>
      <c r="FTV84" s="77"/>
      <c r="FTW84" s="77"/>
      <c r="FTX84" s="77"/>
      <c r="FTY84" s="77"/>
      <c r="FTZ84" s="77"/>
      <c r="FUA84" s="77"/>
      <c r="FUB84" s="77"/>
      <c r="FUC84" s="77"/>
      <c r="FUD84" s="74"/>
      <c r="FUE84" s="77"/>
      <c r="FUF84" s="77"/>
      <c r="FUG84" s="77"/>
      <c r="FUH84" s="77"/>
      <c r="FUI84" s="77"/>
      <c r="FUJ84" s="77"/>
      <c r="FUK84" s="77"/>
      <c r="FUL84" s="77"/>
      <c r="FUM84" s="77"/>
      <c r="FUN84" s="77"/>
      <c r="FUO84" s="77"/>
      <c r="FUP84" s="77"/>
      <c r="FUQ84" s="77"/>
      <c r="FUR84" s="77"/>
      <c r="FUS84" s="74"/>
      <c r="FUT84" s="77"/>
      <c r="FUU84" s="77"/>
      <c r="FUV84" s="77"/>
      <c r="FUW84" s="77"/>
      <c r="FUX84" s="77"/>
      <c r="FUY84" s="77"/>
      <c r="FUZ84" s="77"/>
      <c r="FVA84" s="77"/>
      <c r="FVB84" s="77"/>
      <c r="FVC84" s="77"/>
      <c r="FVD84" s="77"/>
      <c r="FVE84" s="77"/>
      <c r="FVF84" s="77"/>
      <c r="FVG84" s="77"/>
      <c r="FVH84" s="74"/>
      <c r="FVI84" s="77"/>
      <c r="FVJ84" s="77"/>
      <c r="FVK84" s="77"/>
      <c r="FVL84" s="77"/>
      <c r="FVM84" s="77"/>
      <c r="FVN84" s="77"/>
      <c r="FVO84" s="77"/>
      <c r="FVP84" s="77"/>
      <c r="FVQ84" s="77"/>
      <c r="FVR84" s="77"/>
      <c r="FVS84" s="77"/>
      <c r="FVT84" s="77"/>
      <c r="FVU84" s="77"/>
      <c r="FVV84" s="77"/>
      <c r="FVW84" s="74"/>
      <c r="FVX84" s="77"/>
      <c r="FVY84" s="77"/>
      <c r="FVZ84" s="77"/>
      <c r="FWA84" s="77"/>
      <c r="FWB84" s="77"/>
      <c r="FWC84" s="77"/>
      <c r="FWD84" s="77"/>
      <c r="FWE84" s="77"/>
      <c r="FWF84" s="77"/>
      <c r="FWG84" s="77"/>
      <c r="FWH84" s="77"/>
      <c r="FWI84" s="77"/>
      <c r="FWJ84" s="77"/>
      <c r="FWK84" s="77"/>
      <c r="FWL84" s="74"/>
      <c r="FWM84" s="77"/>
      <c r="FWN84" s="77"/>
      <c r="FWO84" s="77"/>
      <c r="FWP84" s="77"/>
      <c r="FWQ84" s="77"/>
      <c r="FWR84" s="77"/>
      <c r="FWS84" s="77"/>
      <c r="FWT84" s="77"/>
      <c r="FWU84" s="77"/>
      <c r="FWV84" s="77"/>
      <c r="FWW84" s="77"/>
      <c r="FWX84" s="77"/>
      <c r="FWY84" s="77"/>
      <c r="FWZ84" s="77"/>
      <c r="FXA84" s="74"/>
      <c r="FXB84" s="77"/>
      <c r="FXC84" s="77"/>
      <c r="FXD84" s="77"/>
      <c r="FXE84" s="77"/>
      <c r="FXF84" s="77"/>
      <c r="FXG84" s="77"/>
      <c r="FXH84" s="77"/>
      <c r="FXI84" s="77"/>
      <c r="FXJ84" s="77"/>
      <c r="FXK84" s="77"/>
      <c r="FXL84" s="77"/>
      <c r="FXM84" s="77"/>
      <c r="FXN84" s="77"/>
      <c r="FXO84" s="77"/>
      <c r="FXP84" s="74"/>
      <c r="FXQ84" s="77"/>
      <c r="FXR84" s="77"/>
      <c r="FXS84" s="77"/>
      <c r="FXT84" s="77"/>
      <c r="FXU84" s="77"/>
      <c r="FXV84" s="77"/>
      <c r="FXW84" s="77"/>
      <c r="FXX84" s="77"/>
      <c r="FXY84" s="77"/>
      <c r="FXZ84" s="77"/>
      <c r="FYA84" s="77"/>
      <c r="FYB84" s="77"/>
      <c r="FYC84" s="77"/>
      <c r="FYD84" s="77"/>
      <c r="FYE84" s="74"/>
      <c r="FYF84" s="77"/>
      <c r="FYG84" s="77"/>
      <c r="FYH84" s="77"/>
      <c r="FYI84" s="77"/>
      <c r="FYJ84" s="77"/>
      <c r="FYK84" s="77"/>
      <c r="FYL84" s="77"/>
      <c r="FYM84" s="77"/>
      <c r="FYN84" s="77"/>
      <c r="FYO84" s="77"/>
      <c r="FYP84" s="77"/>
      <c r="FYQ84" s="77"/>
      <c r="FYR84" s="77"/>
      <c r="FYS84" s="77"/>
      <c r="FYT84" s="74"/>
      <c r="FYU84" s="77"/>
      <c r="FYV84" s="77"/>
      <c r="FYW84" s="77"/>
      <c r="FYX84" s="77"/>
      <c r="FYY84" s="77"/>
      <c r="FYZ84" s="77"/>
      <c r="FZA84" s="77"/>
      <c r="FZB84" s="77"/>
      <c r="FZC84" s="77"/>
      <c r="FZD84" s="77"/>
      <c r="FZE84" s="77"/>
      <c r="FZF84" s="77"/>
      <c r="FZG84" s="77"/>
      <c r="FZH84" s="77"/>
      <c r="FZI84" s="74"/>
      <c r="FZJ84" s="77"/>
      <c r="FZK84" s="77"/>
      <c r="FZL84" s="77"/>
      <c r="FZM84" s="77"/>
      <c r="FZN84" s="77"/>
      <c r="FZO84" s="77"/>
      <c r="FZP84" s="77"/>
      <c r="FZQ84" s="77"/>
      <c r="FZR84" s="77"/>
      <c r="FZS84" s="77"/>
      <c r="FZT84" s="77"/>
      <c r="FZU84" s="77"/>
      <c r="FZV84" s="77"/>
      <c r="FZW84" s="77"/>
      <c r="FZX84" s="74"/>
      <c r="FZY84" s="77"/>
      <c r="FZZ84" s="77"/>
      <c r="GAA84" s="77"/>
      <c r="GAB84" s="77"/>
      <c r="GAC84" s="77"/>
      <c r="GAD84" s="77"/>
      <c r="GAE84" s="77"/>
      <c r="GAF84" s="77"/>
      <c r="GAG84" s="77"/>
      <c r="GAH84" s="77"/>
      <c r="GAI84" s="77"/>
      <c r="GAJ84" s="77"/>
      <c r="GAK84" s="77"/>
      <c r="GAL84" s="77"/>
      <c r="GAM84" s="74"/>
      <c r="GAN84" s="77"/>
      <c r="GAO84" s="77"/>
      <c r="GAP84" s="77"/>
      <c r="GAQ84" s="77"/>
      <c r="GAR84" s="77"/>
      <c r="GAS84" s="77"/>
      <c r="GAT84" s="77"/>
      <c r="GAU84" s="77"/>
      <c r="GAV84" s="77"/>
      <c r="GAW84" s="77"/>
      <c r="GAX84" s="77"/>
      <c r="GAY84" s="77"/>
      <c r="GAZ84" s="77"/>
      <c r="GBA84" s="77"/>
      <c r="GBB84" s="74"/>
      <c r="GBC84" s="77"/>
      <c r="GBD84" s="77"/>
      <c r="GBE84" s="77"/>
      <c r="GBF84" s="77"/>
      <c r="GBG84" s="77"/>
      <c r="GBH84" s="77"/>
      <c r="GBI84" s="77"/>
      <c r="GBJ84" s="77"/>
      <c r="GBK84" s="77"/>
      <c r="GBL84" s="77"/>
      <c r="GBM84" s="77"/>
      <c r="GBN84" s="77"/>
      <c r="GBO84" s="77"/>
      <c r="GBP84" s="77"/>
      <c r="GBQ84" s="74"/>
      <c r="GBR84" s="77"/>
      <c r="GBS84" s="77"/>
      <c r="GBT84" s="77"/>
      <c r="GBU84" s="77"/>
      <c r="GBV84" s="77"/>
      <c r="GBW84" s="77"/>
      <c r="GBX84" s="77"/>
      <c r="GBY84" s="77"/>
      <c r="GBZ84" s="77"/>
      <c r="GCA84" s="77"/>
      <c r="GCB84" s="77"/>
      <c r="GCC84" s="77"/>
      <c r="GCD84" s="77"/>
      <c r="GCE84" s="77"/>
      <c r="GCF84" s="74"/>
      <c r="GCG84" s="77"/>
      <c r="GCH84" s="77"/>
      <c r="GCI84" s="77"/>
      <c r="GCJ84" s="77"/>
      <c r="GCK84" s="77"/>
      <c r="GCL84" s="77"/>
      <c r="GCM84" s="77"/>
      <c r="GCN84" s="77"/>
      <c r="GCO84" s="77"/>
      <c r="GCP84" s="77"/>
      <c r="GCQ84" s="77"/>
      <c r="GCR84" s="77"/>
      <c r="GCS84" s="77"/>
      <c r="GCT84" s="77"/>
      <c r="GCU84" s="74"/>
      <c r="GCV84" s="77"/>
      <c r="GCW84" s="77"/>
      <c r="GCX84" s="77"/>
      <c r="GCY84" s="77"/>
      <c r="GCZ84" s="77"/>
      <c r="GDA84" s="77"/>
      <c r="GDB84" s="77"/>
      <c r="GDC84" s="77"/>
      <c r="GDD84" s="77"/>
      <c r="GDE84" s="77"/>
      <c r="GDF84" s="77"/>
      <c r="GDG84" s="77"/>
      <c r="GDH84" s="77"/>
      <c r="GDI84" s="77"/>
      <c r="GDJ84" s="74"/>
      <c r="GDK84" s="77"/>
      <c r="GDL84" s="77"/>
      <c r="GDM84" s="77"/>
      <c r="GDN84" s="77"/>
      <c r="GDO84" s="77"/>
      <c r="GDP84" s="77"/>
      <c r="GDQ84" s="77"/>
      <c r="GDR84" s="77"/>
      <c r="GDS84" s="77"/>
      <c r="GDT84" s="77"/>
      <c r="GDU84" s="77"/>
      <c r="GDV84" s="77"/>
      <c r="GDW84" s="77"/>
      <c r="GDX84" s="77"/>
      <c r="GDY84" s="74"/>
      <c r="GDZ84" s="77"/>
      <c r="GEA84" s="77"/>
      <c r="GEB84" s="77"/>
      <c r="GEC84" s="77"/>
      <c r="GED84" s="77"/>
      <c r="GEE84" s="77"/>
      <c r="GEF84" s="77"/>
      <c r="GEG84" s="77"/>
      <c r="GEH84" s="77"/>
      <c r="GEI84" s="77"/>
      <c r="GEJ84" s="77"/>
      <c r="GEK84" s="77"/>
      <c r="GEL84" s="77"/>
      <c r="GEM84" s="77"/>
      <c r="GEN84" s="74"/>
      <c r="GEO84" s="77"/>
      <c r="GEP84" s="77"/>
      <c r="GEQ84" s="77"/>
      <c r="GER84" s="77"/>
      <c r="GES84" s="77"/>
      <c r="GET84" s="77"/>
      <c r="GEU84" s="77"/>
      <c r="GEV84" s="77"/>
      <c r="GEW84" s="77"/>
      <c r="GEX84" s="77"/>
      <c r="GEY84" s="77"/>
      <c r="GEZ84" s="77"/>
      <c r="GFA84" s="77"/>
      <c r="GFB84" s="77"/>
      <c r="GFC84" s="74"/>
      <c r="GFD84" s="77"/>
      <c r="GFE84" s="77"/>
      <c r="GFF84" s="77"/>
      <c r="GFG84" s="77"/>
      <c r="GFH84" s="77"/>
      <c r="GFI84" s="77"/>
      <c r="GFJ84" s="77"/>
      <c r="GFK84" s="77"/>
      <c r="GFL84" s="77"/>
      <c r="GFM84" s="77"/>
      <c r="GFN84" s="77"/>
      <c r="GFO84" s="77"/>
      <c r="GFP84" s="77"/>
      <c r="GFQ84" s="77"/>
      <c r="GFR84" s="74"/>
      <c r="GFS84" s="77"/>
      <c r="GFT84" s="77"/>
      <c r="GFU84" s="77"/>
      <c r="GFV84" s="77"/>
      <c r="GFW84" s="77"/>
      <c r="GFX84" s="77"/>
      <c r="GFY84" s="77"/>
      <c r="GFZ84" s="77"/>
      <c r="GGA84" s="77"/>
      <c r="GGB84" s="77"/>
      <c r="GGC84" s="77"/>
      <c r="GGD84" s="77"/>
      <c r="GGE84" s="77"/>
      <c r="GGF84" s="77"/>
      <c r="GGG84" s="74"/>
      <c r="GGH84" s="77"/>
      <c r="GGI84" s="77"/>
      <c r="GGJ84" s="77"/>
      <c r="GGK84" s="77"/>
      <c r="GGL84" s="77"/>
      <c r="GGM84" s="77"/>
      <c r="GGN84" s="77"/>
      <c r="GGO84" s="77"/>
      <c r="GGP84" s="77"/>
      <c r="GGQ84" s="77"/>
      <c r="GGR84" s="77"/>
      <c r="GGS84" s="77"/>
      <c r="GGT84" s="77"/>
      <c r="GGU84" s="77"/>
      <c r="GGV84" s="74"/>
      <c r="GGW84" s="77"/>
      <c r="GGX84" s="77"/>
      <c r="GGY84" s="77"/>
      <c r="GGZ84" s="77"/>
      <c r="GHA84" s="77"/>
      <c r="GHB84" s="77"/>
      <c r="GHC84" s="77"/>
      <c r="GHD84" s="77"/>
      <c r="GHE84" s="77"/>
      <c r="GHF84" s="77"/>
      <c r="GHG84" s="77"/>
      <c r="GHH84" s="77"/>
      <c r="GHI84" s="77"/>
      <c r="GHJ84" s="77"/>
      <c r="GHK84" s="74"/>
      <c r="GHL84" s="77"/>
      <c r="GHM84" s="77"/>
      <c r="GHN84" s="77"/>
      <c r="GHO84" s="77"/>
      <c r="GHP84" s="77"/>
      <c r="GHQ84" s="77"/>
      <c r="GHR84" s="77"/>
      <c r="GHS84" s="77"/>
      <c r="GHT84" s="77"/>
      <c r="GHU84" s="77"/>
      <c r="GHV84" s="77"/>
      <c r="GHW84" s="77"/>
      <c r="GHX84" s="77"/>
      <c r="GHY84" s="77"/>
      <c r="GHZ84" s="74"/>
      <c r="GIA84" s="77"/>
      <c r="GIB84" s="77"/>
      <c r="GIC84" s="77"/>
      <c r="GID84" s="77"/>
      <c r="GIE84" s="77"/>
      <c r="GIF84" s="77"/>
      <c r="GIG84" s="77"/>
      <c r="GIH84" s="77"/>
      <c r="GII84" s="77"/>
      <c r="GIJ84" s="77"/>
      <c r="GIK84" s="77"/>
      <c r="GIL84" s="77"/>
      <c r="GIM84" s="77"/>
      <c r="GIN84" s="77"/>
      <c r="GIO84" s="74"/>
      <c r="GIP84" s="77"/>
      <c r="GIQ84" s="77"/>
      <c r="GIR84" s="77"/>
      <c r="GIS84" s="77"/>
      <c r="GIT84" s="77"/>
      <c r="GIU84" s="77"/>
      <c r="GIV84" s="77"/>
      <c r="GIW84" s="77"/>
      <c r="GIX84" s="77"/>
      <c r="GIY84" s="77"/>
      <c r="GIZ84" s="77"/>
      <c r="GJA84" s="77"/>
      <c r="GJB84" s="77"/>
      <c r="GJC84" s="77"/>
      <c r="GJD84" s="74"/>
      <c r="GJE84" s="77"/>
      <c r="GJF84" s="77"/>
      <c r="GJG84" s="77"/>
      <c r="GJH84" s="77"/>
      <c r="GJI84" s="77"/>
      <c r="GJJ84" s="77"/>
      <c r="GJK84" s="77"/>
      <c r="GJL84" s="77"/>
      <c r="GJM84" s="77"/>
      <c r="GJN84" s="77"/>
      <c r="GJO84" s="77"/>
      <c r="GJP84" s="77"/>
      <c r="GJQ84" s="77"/>
      <c r="GJR84" s="77"/>
      <c r="GJS84" s="74"/>
      <c r="GJT84" s="77"/>
      <c r="GJU84" s="77"/>
      <c r="GJV84" s="77"/>
      <c r="GJW84" s="77"/>
      <c r="GJX84" s="77"/>
      <c r="GJY84" s="77"/>
      <c r="GJZ84" s="77"/>
      <c r="GKA84" s="77"/>
      <c r="GKB84" s="77"/>
      <c r="GKC84" s="77"/>
      <c r="GKD84" s="77"/>
      <c r="GKE84" s="77"/>
      <c r="GKF84" s="77"/>
      <c r="GKG84" s="77"/>
      <c r="GKH84" s="74"/>
      <c r="GKI84" s="77"/>
      <c r="GKJ84" s="77"/>
      <c r="GKK84" s="77"/>
      <c r="GKL84" s="77"/>
      <c r="GKM84" s="77"/>
      <c r="GKN84" s="77"/>
      <c r="GKO84" s="77"/>
      <c r="GKP84" s="77"/>
      <c r="GKQ84" s="77"/>
      <c r="GKR84" s="77"/>
      <c r="GKS84" s="77"/>
      <c r="GKT84" s="77"/>
      <c r="GKU84" s="77"/>
      <c r="GKV84" s="77"/>
      <c r="GKW84" s="74"/>
      <c r="GKX84" s="77"/>
      <c r="GKY84" s="77"/>
      <c r="GKZ84" s="77"/>
      <c r="GLA84" s="77"/>
      <c r="GLB84" s="77"/>
      <c r="GLC84" s="77"/>
      <c r="GLD84" s="77"/>
      <c r="GLE84" s="77"/>
      <c r="GLF84" s="77"/>
      <c r="GLG84" s="77"/>
      <c r="GLH84" s="77"/>
      <c r="GLI84" s="77"/>
      <c r="GLJ84" s="77"/>
      <c r="GLK84" s="77"/>
      <c r="GLL84" s="74"/>
      <c r="GLM84" s="77"/>
      <c r="GLN84" s="77"/>
      <c r="GLO84" s="77"/>
      <c r="GLP84" s="77"/>
      <c r="GLQ84" s="77"/>
      <c r="GLR84" s="77"/>
      <c r="GLS84" s="77"/>
      <c r="GLT84" s="77"/>
      <c r="GLU84" s="77"/>
      <c r="GLV84" s="77"/>
      <c r="GLW84" s="77"/>
      <c r="GLX84" s="77"/>
      <c r="GLY84" s="77"/>
      <c r="GLZ84" s="77"/>
      <c r="GMA84" s="74"/>
      <c r="GMB84" s="77"/>
      <c r="GMC84" s="77"/>
      <c r="GMD84" s="77"/>
      <c r="GME84" s="77"/>
      <c r="GMF84" s="77"/>
      <c r="GMG84" s="77"/>
      <c r="GMH84" s="77"/>
      <c r="GMI84" s="77"/>
      <c r="GMJ84" s="77"/>
      <c r="GMK84" s="77"/>
      <c r="GML84" s="77"/>
      <c r="GMM84" s="77"/>
      <c r="GMN84" s="77"/>
      <c r="GMO84" s="77"/>
      <c r="GMP84" s="74"/>
      <c r="GMQ84" s="77"/>
      <c r="GMR84" s="77"/>
      <c r="GMS84" s="77"/>
      <c r="GMT84" s="77"/>
      <c r="GMU84" s="77"/>
      <c r="GMV84" s="77"/>
      <c r="GMW84" s="77"/>
      <c r="GMX84" s="77"/>
      <c r="GMY84" s="77"/>
      <c r="GMZ84" s="77"/>
      <c r="GNA84" s="77"/>
      <c r="GNB84" s="77"/>
      <c r="GNC84" s="77"/>
      <c r="GND84" s="77"/>
      <c r="GNE84" s="74"/>
      <c r="GNF84" s="77"/>
      <c r="GNG84" s="77"/>
      <c r="GNH84" s="77"/>
      <c r="GNI84" s="77"/>
      <c r="GNJ84" s="77"/>
      <c r="GNK84" s="77"/>
      <c r="GNL84" s="77"/>
      <c r="GNM84" s="77"/>
      <c r="GNN84" s="77"/>
      <c r="GNO84" s="77"/>
      <c r="GNP84" s="77"/>
      <c r="GNQ84" s="77"/>
      <c r="GNR84" s="77"/>
      <c r="GNS84" s="77"/>
      <c r="GNT84" s="74"/>
      <c r="GNU84" s="77"/>
      <c r="GNV84" s="77"/>
      <c r="GNW84" s="77"/>
      <c r="GNX84" s="77"/>
      <c r="GNY84" s="77"/>
      <c r="GNZ84" s="77"/>
      <c r="GOA84" s="77"/>
      <c r="GOB84" s="77"/>
      <c r="GOC84" s="77"/>
      <c r="GOD84" s="77"/>
      <c r="GOE84" s="77"/>
      <c r="GOF84" s="77"/>
      <c r="GOG84" s="77"/>
      <c r="GOH84" s="77"/>
      <c r="GOI84" s="74"/>
      <c r="GOJ84" s="77"/>
      <c r="GOK84" s="77"/>
      <c r="GOL84" s="77"/>
      <c r="GOM84" s="77"/>
      <c r="GON84" s="77"/>
      <c r="GOO84" s="77"/>
      <c r="GOP84" s="77"/>
      <c r="GOQ84" s="77"/>
      <c r="GOR84" s="77"/>
      <c r="GOS84" s="77"/>
      <c r="GOT84" s="77"/>
      <c r="GOU84" s="77"/>
      <c r="GOV84" s="77"/>
      <c r="GOW84" s="77"/>
      <c r="GOX84" s="74"/>
      <c r="GOY84" s="77"/>
      <c r="GOZ84" s="77"/>
      <c r="GPA84" s="77"/>
      <c r="GPB84" s="77"/>
      <c r="GPC84" s="77"/>
      <c r="GPD84" s="77"/>
      <c r="GPE84" s="77"/>
      <c r="GPF84" s="77"/>
      <c r="GPG84" s="77"/>
      <c r="GPH84" s="77"/>
      <c r="GPI84" s="77"/>
      <c r="GPJ84" s="77"/>
      <c r="GPK84" s="77"/>
      <c r="GPL84" s="77"/>
      <c r="GPM84" s="74"/>
      <c r="GPN84" s="77"/>
      <c r="GPO84" s="77"/>
      <c r="GPP84" s="77"/>
      <c r="GPQ84" s="77"/>
      <c r="GPR84" s="77"/>
      <c r="GPS84" s="77"/>
      <c r="GPT84" s="77"/>
      <c r="GPU84" s="77"/>
      <c r="GPV84" s="77"/>
      <c r="GPW84" s="77"/>
      <c r="GPX84" s="77"/>
      <c r="GPY84" s="77"/>
      <c r="GPZ84" s="77"/>
      <c r="GQA84" s="77"/>
      <c r="GQB84" s="74"/>
      <c r="GQC84" s="77"/>
      <c r="GQD84" s="77"/>
      <c r="GQE84" s="77"/>
      <c r="GQF84" s="77"/>
      <c r="GQG84" s="77"/>
      <c r="GQH84" s="77"/>
      <c r="GQI84" s="77"/>
      <c r="GQJ84" s="77"/>
      <c r="GQK84" s="77"/>
      <c r="GQL84" s="77"/>
      <c r="GQM84" s="77"/>
      <c r="GQN84" s="77"/>
      <c r="GQO84" s="77"/>
      <c r="GQP84" s="77"/>
      <c r="GQQ84" s="74"/>
      <c r="GQR84" s="77"/>
      <c r="GQS84" s="77"/>
      <c r="GQT84" s="77"/>
      <c r="GQU84" s="77"/>
      <c r="GQV84" s="77"/>
      <c r="GQW84" s="77"/>
      <c r="GQX84" s="77"/>
      <c r="GQY84" s="77"/>
      <c r="GQZ84" s="77"/>
      <c r="GRA84" s="77"/>
      <c r="GRB84" s="77"/>
      <c r="GRC84" s="77"/>
      <c r="GRD84" s="77"/>
      <c r="GRE84" s="77"/>
      <c r="GRF84" s="74"/>
      <c r="GRG84" s="77"/>
      <c r="GRH84" s="77"/>
      <c r="GRI84" s="77"/>
      <c r="GRJ84" s="77"/>
      <c r="GRK84" s="77"/>
      <c r="GRL84" s="77"/>
      <c r="GRM84" s="77"/>
      <c r="GRN84" s="77"/>
      <c r="GRO84" s="77"/>
      <c r="GRP84" s="77"/>
      <c r="GRQ84" s="77"/>
      <c r="GRR84" s="77"/>
      <c r="GRS84" s="77"/>
      <c r="GRT84" s="77"/>
      <c r="GRU84" s="74"/>
      <c r="GRV84" s="77"/>
      <c r="GRW84" s="77"/>
      <c r="GRX84" s="77"/>
      <c r="GRY84" s="77"/>
      <c r="GRZ84" s="77"/>
      <c r="GSA84" s="77"/>
      <c r="GSB84" s="77"/>
      <c r="GSC84" s="77"/>
      <c r="GSD84" s="77"/>
      <c r="GSE84" s="77"/>
      <c r="GSF84" s="77"/>
      <c r="GSG84" s="77"/>
      <c r="GSH84" s="77"/>
      <c r="GSI84" s="77"/>
      <c r="GSJ84" s="74"/>
      <c r="GSK84" s="77"/>
      <c r="GSL84" s="77"/>
      <c r="GSM84" s="77"/>
      <c r="GSN84" s="77"/>
      <c r="GSO84" s="77"/>
      <c r="GSP84" s="77"/>
      <c r="GSQ84" s="77"/>
      <c r="GSR84" s="77"/>
      <c r="GSS84" s="77"/>
      <c r="GST84" s="77"/>
      <c r="GSU84" s="77"/>
      <c r="GSV84" s="77"/>
      <c r="GSW84" s="77"/>
      <c r="GSX84" s="77"/>
      <c r="GSY84" s="74"/>
      <c r="GSZ84" s="77"/>
      <c r="GTA84" s="77"/>
      <c r="GTB84" s="77"/>
      <c r="GTC84" s="77"/>
      <c r="GTD84" s="77"/>
      <c r="GTE84" s="77"/>
      <c r="GTF84" s="77"/>
      <c r="GTG84" s="77"/>
      <c r="GTH84" s="77"/>
      <c r="GTI84" s="77"/>
      <c r="GTJ84" s="77"/>
      <c r="GTK84" s="77"/>
      <c r="GTL84" s="77"/>
      <c r="GTM84" s="77"/>
      <c r="GTN84" s="74"/>
      <c r="GTO84" s="77"/>
      <c r="GTP84" s="77"/>
      <c r="GTQ84" s="77"/>
      <c r="GTR84" s="77"/>
      <c r="GTS84" s="77"/>
      <c r="GTT84" s="77"/>
      <c r="GTU84" s="77"/>
      <c r="GTV84" s="77"/>
      <c r="GTW84" s="77"/>
      <c r="GTX84" s="77"/>
      <c r="GTY84" s="77"/>
      <c r="GTZ84" s="77"/>
      <c r="GUA84" s="77"/>
      <c r="GUB84" s="77"/>
      <c r="GUC84" s="74"/>
      <c r="GUD84" s="77"/>
      <c r="GUE84" s="77"/>
      <c r="GUF84" s="77"/>
      <c r="GUG84" s="77"/>
      <c r="GUH84" s="77"/>
      <c r="GUI84" s="77"/>
      <c r="GUJ84" s="77"/>
      <c r="GUK84" s="77"/>
      <c r="GUL84" s="77"/>
      <c r="GUM84" s="77"/>
      <c r="GUN84" s="77"/>
      <c r="GUO84" s="77"/>
      <c r="GUP84" s="77"/>
      <c r="GUQ84" s="77"/>
      <c r="GUR84" s="74"/>
      <c r="GUS84" s="77"/>
      <c r="GUT84" s="77"/>
      <c r="GUU84" s="77"/>
      <c r="GUV84" s="77"/>
      <c r="GUW84" s="77"/>
      <c r="GUX84" s="77"/>
      <c r="GUY84" s="77"/>
      <c r="GUZ84" s="77"/>
      <c r="GVA84" s="77"/>
      <c r="GVB84" s="77"/>
      <c r="GVC84" s="77"/>
      <c r="GVD84" s="77"/>
      <c r="GVE84" s="77"/>
      <c r="GVF84" s="77"/>
      <c r="GVG84" s="74"/>
      <c r="GVH84" s="77"/>
      <c r="GVI84" s="77"/>
      <c r="GVJ84" s="77"/>
      <c r="GVK84" s="77"/>
      <c r="GVL84" s="77"/>
      <c r="GVM84" s="77"/>
      <c r="GVN84" s="77"/>
      <c r="GVO84" s="77"/>
      <c r="GVP84" s="77"/>
      <c r="GVQ84" s="77"/>
      <c r="GVR84" s="77"/>
      <c r="GVS84" s="77"/>
      <c r="GVT84" s="77"/>
      <c r="GVU84" s="77"/>
      <c r="GVV84" s="74"/>
      <c r="GVW84" s="77"/>
      <c r="GVX84" s="77"/>
      <c r="GVY84" s="77"/>
      <c r="GVZ84" s="77"/>
      <c r="GWA84" s="77"/>
      <c r="GWB84" s="77"/>
      <c r="GWC84" s="77"/>
      <c r="GWD84" s="77"/>
      <c r="GWE84" s="77"/>
      <c r="GWF84" s="77"/>
      <c r="GWG84" s="77"/>
      <c r="GWH84" s="77"/>
      <c r="GWI84" s="77"/>
      <c r="GWJ84" s="77"/>
      <c r="GWK84" s="74"/>
      <c r="GWL84" s="77"/>
      <c r="GWM84" s="77"/>
      <c r="GWN84" s="77"/>
      <c r="GWO84" s="77"/>
      <c r="GWP84" s="77"/>
      <c r="GWQ84" s="77"/>
      <c r="GWR84" s="77"/>
      <c r="GWS84" s="77"/>
      <c r="GWT84" s="77"/>
      <c r="GWU84" s="77"/>
      <c r="GWV84" s="77"/>
      <c r="GWW84" s="77"/>
      <c r="GWX84" s="77"/>
      <c r="GWY84" s="77"/>
      <c r="GWZ84" s="74"/>
      <c r="GXA84" s="77"/>
      <c r="GXB84" s="77"/>
      <c r="GXC84" s="77"/>
      <c r="GXD84" s="77"/>
      <c r="GXE84" s="77"/>
      <c r="GXF84" s="77"/>
      <c r="GXG84" s="77"/>
      <c r="GXH84" s="77"/>
      <c r="GXI84" s="77"/>
      <c r="GXJ84" s="77"/>
      <c r="GXK84" s="77"/>
      <c r="GXL84" s="77"/>
      <c r="GXM84" s="77"/>
      <c r="GXN84" s="77"/>
      <c r="GXO84" s="74"/>
      <c r="GXP84" s="77"/>
      <c r="GXQ84" s="77"/>
      <c r="GXR84" s="77"/>
      <c r="GXS84" s="77"/>
      <c r="GXT84" s="77"/>
      <c r="GXU84" s="77"/>
      <c r="GXV84" s="77"/>
      <c r="GXW84" s="77"/>
      <c r="GXX84" s="77"/>
      <c r="GXY84" s="77"/>
      <c r="GXZ84" s="77"/>
      <c r="GYA84" s="77"/>
      <c r="GYB84" s="77"/>
      <c r="GYC84" s="77"/>
      <c r="GYD84" s="74"/>
      <c r="GYE84" s="77"/>
      <c r="GYF84" s="77"/>
      <c r="GYG84" s="77"/>
      <c r="GYH84" s="77"/>
      <c r="GYI84" s="77"/>
      <c r="GYJ84" s="77"/>
      <c r="GYK84" s="77"/>
      <c r="GYL84" s="77"/>
      <c r="GYM84" s="77"/>
      <c r="GYN84" s="77"/>
      <c r="GYO84" s="77"/>
      <c r="GYP84" s="77"/>
      <c r="GYQ84" s="77"/>
      <c r="GYR84" s="77"/>
      <c r="GYS84" s="74"/>
      <c r="GYT84" s="77"/>
      <c r="GYU84" s="77"/>
      <c r="GYV84" s="77"/>
      <c r="GYW84" s="77"/>
      <c r="GYX84" s="77"/>
      <c r="GYY84" s="77"/>
      <c r="GYZ84" s="77"/>
      <c r="GZA84" s="77"/>
      <c r="GZB84" s="77"/>
      <c r="GZC84" s="77"/>
      <c r="GZD84" s="77"/>
      <c r="GZE84" s="77"/>
      <c r="GZF84" s="77"/>
      <c r="GZG84" s="77"/>
      <c r="GZH84" s="74"/>
      <c r="GZI84" s="77"/>
      <c r="GZJ84" s="77"/>
      <c r="GZK84" s="77"/>
      <c r="GZL84" s="77"/>
      <c r="GZM84" s="77"/>
      <c r="GZN84" s="77"/>
      <c r="GZO84" s="77"/>
      <c r="GZP84" s="77"/>
      <c r="GZQ84" s="77"/>
      <c r="GZR84" s="77"/>
      <c r="GZS84" s="77"/>
      <c r="GZT84" s="77"/>
      <c r="GZU84" s="77"/>
      <c r="GZV84" s="77"/>
      <c r="GZW84" s="74"/>
      <c r="GZX84" s="77"/>
      <c r="GZY84" s="77"/>
      <c r="GZZ84" s="77"/>
      <c r="HAA84" s="77"/>
      <c r="HAB84" s="77"/>
      <c r="HAC84" s="77"/>
      <c r="HAD84" s="77"/>
      <c r="HAE84" s="77"/>
      <c r="HAF84" s="77"/>
      <c r="HAG84" s="77"/>
      <c r="HAH84" s="77"/>
      <c r="HAI84" s="77"/>
      <c r="HAJ84" s="77"/>
      <c r="HAK84" s="77"/>
      <c r="HAL84" s="74"/>
      <c r="HAM84" s="77"/>
      <c r="HAN84" s="77"/>
      <c r="HAO84" s="77"/>
      <c r="HAP84" s="77"/>
      <c r="HAQ84" s="77"/>
      <c r="HAR84" s="77"/>
      <c r="HAS84" s="77"/>
      <c r="HAT84" s="77"/>
      <c r="HAU84" s="77"/>
      <c r="HAV84" s="77"/>
      <c r="HAW84" s="77"/>
      <c r="HAX84" s="77"/>
      <c r="HAY84" s="77"/>
      <c r="HAZ84" s="77"/>
      <c r="HBA84" s="74"/>
      <c r="HBB84" s="77"/>
      <c r="HBC84" s="77"/>
      <c r="HBD84" s="77"/>
      <c r="HBE84" s="77"/>
      <c r="HBF84" s="77"/>
      <c r="HBG84" s="77"/>
      <c r="HBH84" s="77"/>
      <c r="HBI84" s="77"/>
      <c r="HBJ84" s="77"/>
      <c r="HBK84" s="77"/>
      <c r="HBL84" s="77"/>
      <c r="HBM84" s="77"/>
      <c r="HBN84" s="77"/>
      <c r="HBO84" s="77"/>
      <c r="HBP84" s="74"/>
      <c r="HBQ84" s="77"/>
      <c r="HBR84" s="77"/>
      <c r="HBS84" s="77"/>
      <c r="HBT84" s="77"/>
      <c r="HBU84" s="77"/>
      <c r="HBV84" s="77"/>
      <c r="HBW84" s="77"/>
      <c r="HBX84" s="77"/>
      <c r="HBY84" s="77"/>
      <c r="HBZ84" s="77"/>
      <c r="HCA84" s="77"/>
      <c r="HCB84" s="77"/>
      <c r="HCC84" s="77"/>
      <c r="HCD84" s="77"/>
      <c r="HCE84" s="74"/>
      <c r="HCF84" s="77"/>
      <c r="HCG84" s="77"/>
      <c r="HCH84" s="77"/>
      <c r="HCI84" s="77"/>
      <c r="HCJ84" s="77"/>
      <c r="HCK84" s="77"/>
      <c r="HCL84" s="77"/>
      <c r="HCM84" s="77"/>
      <c r="HCN84" s="77"/>
      <c r="HCO84" s="77"/>
      <c r="HCP84" s="77"/>
      <c r="HCQ84" s="77"/>
      <c r="HCR84" s="77"/>
      <c r="HCS84" s="77"/>
      <c r="HCT84" s="74"/>
      <c r="HCU84" s="77"/>
      <c r="HCV84" s="77"/>
      <c r="HCW84" s="77"/>
      <c r="HCX84" s="77"/>
      <c r="HCY84" s="77"/>
      <c r="HCZ84" s="77"/>
      <c r="HDA84" s="77"/>
      <c r="HDB84" s="77"/>
      <c r="HDC84" s="77"/>
      <c r="HDD84" s="77"/>
      <c r="HDE84" s="77"/>
      <c r="HDF84" s="77"/>
      <c r="HDG84" s="77"/>
      <c r="HDH84" s="77"/>
      <c r="HDI84" s="74"/>
      <c r="HDJ84" s="77"/>
      <c r="HDK84" s="77"/>
      <c r="HDL84" s="77"/>
      <c r="HDM84" s="77"/>
      <c r="HDN84" s="77"/>
      <c r="HDO84" s="77"/>
      <c r="HDP84" s="77"/>
      <c r="HDQ84" s="77"/>
      <c r="HDR84" s="77"/>
      <c r="HDS84" s="77"/>
      <c r="HDT84" s="77"/>
      <c r="HDU84" s="77"/>
      <c r="HDV84" s="77"/>
      <c r="HDW84" s="77"/>
      <c r="HDX84" s="74"/>
      <c r="HDY84" s="77"/>
      <c r="HDZ84" s="77"/>
      <c r="HEA84" s="77"/>
      <c r="HEB84" s="77"/>
      <c r="HEC84" s="77"/>
      <c r="HED84" s="77"/>
      <c r="HEE84" s="77"/>
      <c r="HEF84" s="77"/>
      <c r="HEG84" s="77"/>
      <c r="HEH84" s="77"/>
      <c r="HEI84" s="77"/>
      <c r="HEJ84" s="77"/>
      <c r="HEK84" s="77"/>
      <c r="HEL84" s="77"/>
      <c r="HEM84" s="74"/>
      <c r="HEN84" s="77"/>
      <c r="HEO84" s="77"/>
      <c r="HEP84" s="77"/>
      <c r="HEQ84" s="77"/>
      <c r="HER84" s="77"/>
      <c r="HES84" s="77"/>
      <c r="HET84" s="77"/>
      <c r="HEU84" s="77"/>
      <c r="HEV84" s="77"/>
      <c r="HEW84" s="77"/>
      <c r="HEX84" s="77"/>
      <c r="HEY84" s="77"/>
      <c r="HEZ84" s="77"/>
      <c r="HFA84" s="77"/>
      <c r="HFB84" s="74"/>
      <c r="HFC84" s="77"/>
      <c r="HFD84" s="77"/>
      <c r="HFE84" s="77"/>
      <c r="HFF84" s="77"/>
      <c r="HFG84" s="77"/>
      <c r="HFH84" s="77"/>
      <c r="HFI84" s="77"/>
      <c r="HFJ84" s="77"/>
      <c r="HFK84" s="77"/>
      <c r="HFL84" s="77"/>
      <c r="HFM84" s="77"/>
      <c r="HFN84" s="77"/>
      <c r="HFO84" s="77"/>
      <c r="HFP84" s="77"/>
      <c r="HFQ84" s="74"/>
      <c r="HFR84" s="77"/>
      <c r="HFS84" s="77"/>
      <c r="HFT84" s="77"/>
      <c r="HFU84" s="77"/>
      <c r="HFV84" s="77"/>
      <c r="HFW84" s="77"/>
      <c r="HFX84" s="77"/>
      <c r="HFY84" s="77"/>
      <c r="HFZ84" s="77"/>
      <c r="HGA84" s="77"/>
      <c r="HGB84" s="77"/>
      <c r="HGC84" s="77"/>
      <c r="HGD84" s="77"/>
      <c r="HGE84" s="77"/>
      <c r="HGF84" s="74"/>
      <c r="HGG84" s="77"/>
      <c r="HGH84" s="77"/>
      <c r="HGI84" s="77"/>
      <c r="HGJ84" s="77"/>
      <c r="HGK84" s="77"/>
      <c r="HGL84" s="77"/>
      <c r="HGM84" s="77"/>
      <c r="HGN84" s="77"/>
      <c r="HGO84" s="77"/>
      <c r="HGP84" s="77"/>
      <c r="HGQ84" s="77"/>
      <c r="HGR84" s="77"/>
      <c r="HGS84" s="77"/>
      <c r="HGT84" s="77"/>
      <c r="HGU84" s="74"/>
      <c r="HGV84" s="77"/>
      <c r="HGW84" s="77"/>
      <c r="HGX84" s="77"/>
      <c r="HGY84" s="77"/>
      <c r="HGZ84" s="77"/>
      <c r="HHA84" s="77"/>
      <c r="HHB84" s="77"/>
      <c r="HHC84" s="77"/>
      <c r="HHD84" s="77"/>
      <c r="HHE84" s="77"/>
      <c r="HHF84" s="77"/>
      <c r="HHG84" s="77"/>
      <c r="HHH84" s="77"/>
      <c r="HHI84" s="77"/>
      <c r="HHJ84" s="74"/>
      <c r="HHK84" s="77"/>
      <c r="HHL84" s="77"/>
      <c r="HHM84" s="77"/>
      <c r="HHN84" s="77"/>
      <c r="HHO84" s="77"/>
      <c r="HHP84" s="77"/>
      <c r="HHQ84" s="77"/>
      <c r="HHR84" s="77"/>
      <c r="HHS84" s="77"/>
      <c r="HHT84" s="77"/>
      <c r="HHU84" s="77"/>
      <c r="HHV84" s="77"/>
      <c r="HHW84" s="77"/>
      <c r="HHX84" s="77"/>
      <c r="HHY84" s="74"/>
      <c r="HHZ84" s="77"/>
      <c r="HIA84" s="77"/>
      <c r="HIB84" s="77"/>
      <c r="HIC84" s="77"/>
      <c r="HID84" s="77"/>
      <c r="HIE84" s="77"/>
      <c r="HIF84" s="77"/>
      <c r="HIG84" s="77"/>
      <c r="HIH84" s="77"/>
      <c r="HII84" s="77"/>
      <c r="HIJ84" s="77"/>
      <c r="HIK84" s="77"/>
      <c r="HIL84" s="77"/>
      <c r="HIM84" s="77"/>
      <c r="HIN84" s="74"/>
      <c r="HIO84" s="77"/>
      <c r="HIP84" s="77"/>
      <c r="HIQ84" s="77"/>
      <c r="HIR84" s="77"/>
      <c r="HIS84" s="77"/>
      <c r="HIT84" s="77"/>
      <c r="HIU84" s="77"/>
      <c r="HIV84" s="77"/>
      <c r="HIW84" s="77"/>
      <c r="HIX84" s="77"/>
      <c r="HIY84" s="77"/>
      <c r="HIZ84" s="77"/>
      <c r="HJA84" s="77"/>
      <c r="HJB84" s="77"/>
      <c r="HJC84" s="74"/>
      <c r="HJD84" s="77"/>
      <c r="HJE84" s="77"/>
      <c r="HJF84" s="77"/>
      <c r="HJG84" s="77"/>
      <c r="HJH84" s="77"/>
      <c r="HJI84" s="77"/>
      <c r="HJJ84" s="77"/>
      <c r="HJK84" s="77"/>
      <c r="HJL84" s="77"/>
      <c r="HJM84" s="77"/>
      <c r="HJN84" s="77"/>
      <c r="HJO84" s="77"/>
      <c r="HJP84" s="77"/>
      <c r="HJQ84" s="77"/>
      <c r="HJR84" s="74"/>
      <c r="HJS84" s="77"/>
      <c r="HJT84" s="77"/>
      <c r="HJU84" s="77"/>
      <c r="HJV84" s="77"/>
      <c r="HJW84" s="77"/>
      <c r="HJX84" s="77"/>
      <c r="HJY84" s="77"/>
      <c r="HJZ84" s="77"/>
      <c r="HKA84" s="77"/>
      <c r="HKB84" s="77"/>
      <c r="HKC84" s="77"/>
      <c r="HKD84" s="77"/>
      <c r="HKE84" s="77"/>
      <c r="HKF84" s="77"/>
      <c r="HKG84" s="74"/>
      <c r="HKH84" s="77"/>
      <c r="HKI84" s="77"/>
      <c r="HKJ84" s="77"/>
      <c r="HKK84" s="77"/>
      <c r="HKL84" s="77"/>
      <c r="HKM84" s="77"/>
      <c r="HKN84" s="77"/>
      <c r="HKO84" s="77"/>
      <c r="HKP84" s="77"/>
      <c r="HKQ84" s="77"/>
      <c r="HKR84" s="77"/>
      <c r="HKS84" s="77"/>
      <c r="HKT84" s="77"/>
      <c r="HKU84" s="77"/>
      <c r="HKV84" s="74"/>
      <c r="HKW84" s="77"/>
      <c r="HKX84" s="77"/>
      <c r="HKY84" s="77"/>
      <c r="HKZ84" s="77"/>
      <c r="HLA84" s="77"/>
      <c r="HLB84" s="77"/>
      <c r="HLC84" s="77"/>
      <c r="HLD84" s="77"/>
      <c r="HLE84" s="77"/>
      <c r="HLF84" s="77"/>
      <c r="HLG84" s="77"/>
      <c r="HLH84" s="77"/>
      <c r="HLI84" s="77"/>
      <c r="HLJ84" s="77"/>
      <c r="HLK84" s="74"/>
      <c r="HLL84" s="77"/>
      <c r="HLM84" s="77"/>
      <c r="HLN84" s="77"/>
      <c r="HLO84" s="77"/>
      <c r="HLP84" s="77"/>
      <c r="HLQ84" s="77"/>
      <c r="HLR84" s="77"/>
      <c r="HLS84" s="77"/>
      <c r="HLT84" s="77"/>
      <c r="HLU84" s="77"/>
      <c r="HLV84" s="77"/>
      <c r="HLW84" s="77"/>
      <c r="HLX84" s="77"/>
      <c r="HLY84" s="77"/>
      <c r="HLZ84" s="74"/>
      <c r="HMA84" s="77"/>
      <c r="HMB84" s="77"/>
      <c r="HMC84" s="77"/>
      <c r="HMD84" s="77"/>
      <c r="HME84" s="77"/>
      <c r="HMF84" s="77"/>
      <c r="HMG84" s="77"/>
      <c r="HMH84" s="77"/>
      <c r="HMI84" s="77"/>
      <c r="HMJ84" s="77"/>
      <c r="HMK84" s="77"/>
      <c r="HML84" s="77"/>
      <c r="HMM84" s="77"/>
      <c r="HMN84" s="77"/>
      <c r="HMO84" s="74"/>
      <c r="HMP84" s="77"/>
      <c r="HMQ84" s="77"/>
      <c r="HMR84" s="77"/>
      <c r="HMS84" s="77"/>
      <c r="HMT84" s="77"/>
      <c r="HMU84" s="77"/>
      <c r="HMV84" s="77"/>
      <c r="HMW84" s="77"/>
      <c r="HMX84" s="77"/>
      <c r="HMY84" s="77"/>
      <c r="HMZ84" s="77"/>
      <c r="HNA84" s="77"/>
      <c r="HNB84" s="77"/>
      <c r="HNC84" s="77"/>
      <c r="HND84" s="74"/>
      <c r="HNE84" s="77"/>
      <c r="HNF84" s="77"/>
      <c r="HNG84" s="77"/>
      <c r="HNH84" s="77"/>
      <c r="HNI84" s="77"/>
      <c r="HNJ84" s="77"/>
      <c r="HNK84" s="77"/>
      <c r="HNL84" s="77"/>
      <c r="HNM84" s="77"/>
      <c r="HNN84" s="77"/>
      <c r="HNO84" s="77"/>
      <c r="HNP84" s="77"/>
      <c r="HNQ84" s="77"/>
      <c r="HNR84" s="77"/>
      <c r="HNS84" s="74"/>
      <c r="HNT84" s="77"/>
      <c r="HNU84" s="77"/>
      <c r="HNV84" s="77"/>
      <c r="HNW84" s="77"/>
      <c r="HNX84" s="77"/>
      <c r="HNY84" s="77"/>
      <c r="HNZ84" s="77"/>
      <c r="HOA84" s="77"/>
      <c r="HOB84" s="77"/>
      <c r="HOC84" s="77"/>
      <c r="HOD84" s="77"/>
      <c r="HOE84" s="77"/>
      <c r="HOF84" s="77"/>
      <c r="HOG84" s="77"/>
      <c r="HOH84" s="74"/>
      <c r="HOI84" s="77"/>
      <c r="HOJ84" s="77"/>
      <c r="HOK84" s="77"/>
      <c r="HOL84" s="77"/>
      <c r="HOM84" s="77"/>
      <c r="HON84" s="77"/>
      <c r="HOO84" s="77"/>
      <c r="HOP84" s="77"/>
      <c r="HOQ84" s="77"/>
      <c r="HOR84" s="77"/>
      <c r="HOS84" s="77"/>
      <c r="HOT84" s="77"/>
      <c r="HOU84" s="77"/>
      <c r="HOV84" s="77"/>
      <c r="HOW84" s="74"/>
      <c r="HOX84" s="77"/>
      <c r="HOY84" s="77"/>
      <c r="HOZ84" s="77"/>
      <c r="HPA84" s="77"/>
      <c r="HPB84" s="77"/>
      <c r="HPC84" s="77"/>
      <c r="HPD84" s="77"/>
      <c r="HPE84" s="77"/>
      <c r="HPF84" s="77"/>
      <c r="HPG84" s="77"/>
      <c r="HPH84" s="77"/>
      <c r="HPI84" s="77"/>
      <c r="HPJ84" s="77"/>
      <c r="HPK84" s="77"/>
      <c r="HPL84" s="74"/>
      <c r="HPM84" s="77"/>
      <c r="HPN84" s="77"/>
      <c r="HPO84" s="77"/>
      <c r="HPP84" s="77"/>
      <c r="HPQ84" s="77"/>
      <c r="HPR84" s="77"/>
      <c r="HPS84" s="77"/>
      <c r="HPT84" s="77"/>
      <c r="HPU84" s="77"/>
      <c r="HPV84" s="77"/>
      <c r="HPW84" s="77"/>
      <c r="HPX84" s="77"/>
      <c r="HPY84" s="77"/>
      <c r="HPZ84" s="77"/>
      <c r="HQA84" s="74"/>
      <c r="HQB84" s="77"/>
      <c r="HQC84" s="77"/>
      <c r="HQD84" s="77"/>
      <c r="HQE84" s="77"/>
      <c r="HQF84" s="77"/>
      <c r="HQG84" s="77"/>
      <c r="HQH84" s="77"/>
      <c r="HQI84" s="77"/>
      <c r="HQJ84" s="77"/>
      <c r="HQK84" s="77"/>
      <c r="HQL84" s="77"/>
      <c r="HQM84" s="77"/>
      <c r="HQN84" s="77"/>
      <c r="HQO84" s="77"/>
      <c r="HQP84" s="74"/>
      <c r="HQQ84" s="77"/>
      <c r="HQR84" s="77"/>
      <c r="HQS84" s="77"/>
      <c r="HQT84" s="77"/>
      <c r="HQU84" s="77"/>
      <c r="HQV84" s="77"/>
      <c r="HQW84" s="77"/>
      <c r="HQX84" s="77"/>
      <c r="HQY84" s="77"/>
      <c r="HQZ84" s="77"/>
      <c r="HRA84" s="77"/>
      <c r="HRB84" s="77"/>
      <c r="HRC84" s="77"/>
      <c r="HRD84" s="77"/>
      <c r="HRE84" s="74"/>
      <c r="HRF84" s="77"/>
      <c r="HRG84" s="77"/>
      <c r="HRH84" s="77"/>
      <c r="HRI84" s="77"/>
      <c r="HRJ84" s="77"/>
      <c r="HRK84" s="77"/>
      <c r="HRL84" s="77"/>
      <c r="HRM84" s="77"/>
      <c r="HRN84" s="77"/>
      <c r="HRO84" s="77"/>
      <c r="HRP84" s="77"/>
      <c r="HRQ84" s="77"/>
      <c r="HRR84" s="77"/>
      <c r="HRS84" s="77"/>
      <c r="HRT84" s="74"/>
      <c r="HRU84" s="77"/>
      <c r="HRV84" s="77"/>
      <c r="HRW84" s="77"/>
      <c r="HRX84" s="77"/>
      <c r="HRY84" s="77"/>
      <c r="HRZ84" s="77"/>
      <c r="HSA84" s="77"/>
      <c r="HSB84" s="77"/>
      <c r="HSC84" s="77"/>
      <c r="HSD84" s="77"/>
      <c r="HSE84" s="77"/>
      <c r="HSF84" s="77"/>
      <c r="HSG84" s="77"/>
      <c r="HSH84" s="77"/>
      <c r="HSI84" s="74"/>
      <c r="HSJ84" s="77"/>
      <c r="HSK84" s="77"/>
      <c r="HSL84" s="77"/>
      <c r="HSM84" s="77"/>
      <c r="HSN84" s="77"/>
      <c r="HSO84" s="77"/>
      <c r="HSP84" s="77"/>
      <c r="HSQ84" s="77"/>
      <c r="HSR84" s="77"/>
      <c r="HSS84" s="77"/>
      <c r="HST84" s="77"/>
      <c r="HSU84" s="77"/>
      <c r="HSV84" s="77"/>
      <c r="HSW84" s="77"/>
      <c r="HSX84" s="74"/>
      <c r="HSY84" s="77"/>
      <c r="HSZ84" s="77"/>
      <c r="HTA84" s="77"/>
      <c r="HTB84" s="77"/>
      <c r="HTC84" s="77"/>
      <c r="HTD84" s="77"/>
      <c r="HTE84" s="77"/>
      <c r="HTF84" s="77"/>
      <c r="HTG84" s="77"/>
      <c r="HTH84" s="77"/>
      <c r="HTI84" s="77"/>
      <c r="HTJ84" s="77"/>
      <c r="HTK84" s="77"/>
      <c r="HTL84" s="77"/>
      <c r="HTM84" s="74"/>
      <c r="HTN84" s="77"/>
      <c r="HTO84" s="77"/>
      <c r="HTP84" s="77"/>
      <c r="HTQ84" s="77"/>
      <c r="HTR84" s="77"/>
      <c r="HTS84" s="77"/>
      <c r="HTT84" s="77"/>
      <c r="HTU84" s="77"/>
      <c r="HTV84" s="77"/>
      <c r="HTW84" s="77"/>
      <c r="HTX84" s="77"/>
      <c r="HTY84" s="77"/>
      <c r="HTZ84" s="77"/>
      <c r="HUA84" s="77"/>
      <c r="HUB84" s="74"/>
      <c r="HUC84" s="77"/>
      <c r="HUD84" s="77"/>
      <c r="HUE84" s="77"/>
      <c r="HUF84" s="77"/>
      <c r="HUG84" s="77"/>
      <c r="HUH84" s="77"/>
      <c r="HUI84" s="77"/>
      <c r="HUJ84" s="77"/>
      <c r="HUK84" s="77"/>
      <c r="HUL84" s="77"/>
      <c r="HUM84" s="77"/>
      <c r="HUN84" s="77"/>
      <c r="HUO84" s="77"/>
      <c r="HUP84" s="77"/>
      <c r="HUQ84" s="74"/>
      <c r="HUR84" s="77"/>
      <c r="HUS84" s="77"/>
      <c r="HUT84" s="77"/>
      <c r="HUU84" s="77"/>
      <c r="HUV84" s="77"/>
      <c r="HUW84" s="77"/>
      <c r="HUX84" s="77"/>
      <c r="HUY84" s="77"/>
      <c r="HUZ84" s="77"/>
      <c r="HVA84" s="77"/>
      <c r="HVB84" s="77"/>
      <c r="HVC84" s="77"/>
      <c r="HVD84" s="77"/>
      <c r="HVE84" s="77"/>
      <c r="HVF84" s="74"/>
      <c r="HVG84" s="77"/>
      <c r="HVH84" s="77"/>
      <c r="HVI84" s="77"/>
      <c r="HVJ84" s="77"/>
      <c r="HVK84" s="77"/>
      <c r="HVL84" s="77"/>
      <c r="HVM84" s="77"/>
      <c r="HVN84" s="77"/>
      <c r="HVO84" s="77"/>
      <c r="HVP84" s="77"/>
      <c r="HVQ84" s="77"/>
      <c r="HVR84" s="77"/>
      <c r="HVS84" s="77"/>
      <c r="HVT84" s="77"/>
      <c r="HVU84" s="74"/>
      <c r="HVV84" s="77"/>
      <c r="HVW84" s="77"/>
      <c r="HVX84" s="77"/>
      <c r="HVY84" s="77"/>
      <c r="HVZ84" s="77"/>
      <c r="HWA84" s="77"/>
      <c r="HWB84" s="77"/>
      <c r="HWC84" s="77"/>
      <c r="HWD84" s="77"/>
      <c r="HWE84" s="77"/>
      <c r="HWF84" s="77"/>
      <c r="HWG84" s="77"/>
      <c r="HWH84" s="77"/>
      <c r="HWI84" s="77"/>
      <c r="HWJ84" s="74"/>
      <c r="HWK84" s="77"/>
      <c r="HWL84" s="77"/>
      <c r="HWM84" s="77"/>
      <c r="HWN84" s="77"/>
      <c r="HWO84" s="77"/>
      <c r="HWP84" s="77"/>
      <c r="HWQ84" s="77"/>
      <c r="HWR84" s="77"/>
      <c r="HWS84" s="77"/>
      <c r="HWT84" s="77"/>
      <c r="HWU84" s="77"/>
      <c r="HWV84" s="77"/>
      <c r="HWW84" s="77"/>
      <c r="HWX84" s="77"/>
      <c r="HWY84" s="74"/>
      <c r="HWZ84" s="77"/>
      <c r="HXA84" s="77"/>
      <c r="HXB84" s="77"/>
      <c r="HXC84" s="77"/>
      <c r="HXD84" s="77"/>
      <c r="HXE84" s="77"/>
      <c r="HXF84" s="77"/>
      <c r="HXG84" s="77"/>
      <c r="HXH84" s="77"/>
      <c r="HXI84" s="77"/>
      <c r="HXJ84" s="77"/>
      <c r="HXK84" s="77"/>
      <c r="HXL84" s="77"/>
      <c r="HXM84" s="77"/>
      <c r="HXN84" s="74"/>
      <c r="HXO84" s="77"/>
      <c r="HXP84" s="77"/>
      <c r="HXQ84" s="77"/>
      <c r="HXR84" s="77"/>
      <c r="HXS84" s="77"/>
      <c r="HXT84" s="77"/>
      <c r="HXU84" s="77"/>
      <c r="HXV84" s="77"/>
      <c r="HXW84" s="77"/>
      <c r="HXX84" s="77"/>
      <c r="HXY84" s="77"/>
      <c r="HXZ84" s="77"/>
      <c r="HYA84" s="77"/>
      <c r="HYB84" s="77"/>
      <c r="HYC84" s="74"/>
      <c r="HYD84" s="77"/>
      <c r="HYE84" s="77"/>
      <c r="HYF84" s="77"/>
      <c r="HYG84" s="77"/>
      <c r="HYH84" s="77"/>
      <c r="HYI84" s="77"/>
      <c r="HYJ84" s="77"/>
      <c r="HYK84" s="77"/>
      <c r="HYL84" s="77"/>
      <c r="HYM84" s="77"/>
      <c r="HYN84" s="77"/>
      <c r="HYO84" s="77"/>
      <c r="HYP84" s="77"/>
      <c r="HYQ84" s="77"/>
      <c r="HYR84" s="74"/>
      <c r="HYS84" s="77"/>
      <c r="HYT84" s="77"/>
      <c r="HYU84" s="77"/>
      <c r="HYV84" s="77"/>
      <c r="HYW84" s="77"/>
      <c r="HYX84" s="77"/>
      <c r="HYY84" s="77"/>
      <c r="HYZ84" s="77"/>
      <c r="HZA84" s="77"/>
      <c r="HZB84" s="77"/>
      <c r="HZC84" s="77"/>
      <c r="HZD84" s="77"/>
      <c r="HZE84" s="77"/>
      <c r="HZF84" s="77"/>
      <c r="HZG84" s="74"/>
      <c r="HZH84" s="77"/>
      <c r="HZI84" s="77"/>
      <c r="HZJ84" s="77"/>
      <c r="HZK84" s="77"/>
      <c r="HZL84" s="77"/>
      <c r="HZM84" s="77"/>
      <c r="HZN84" s="77"/>
      <c r="HZO84" s="77"/>
      <c r="HZP84" s="77"/>
      <c r="HZQ84" s="77"/>
      <c r="HZR84" s="77"/>
      <c r="HZS84" s="77"/>
      <c r="HZT84" s="77"/>
      <c r="HZU84" s="77"/>
      <c r="HZV84" s="74"/>
      <c r="HZW84" s="77"/>
      <c r="HZX84" s="77"/>
      <c r="HZY84" s="77"/>
      <c r="HZZ84" s="77"/>
      <c r="IAA84" s="77"/>
      <c r="IAB84" s="77"/>
      <c r="IAC84" s="77"/>
      <c r="IAD84" s="77"/>
      <c r="IAE84" s="77"/>
      <c r="IAF84" s="77"/>
      <c r="IAG84" s="77"/>
      <c r="IAH84" s="77"/>
      <c r="IAI84" s="77"/>
      <c r="IAJ84" s="77"/>
      <c r="IAK84" s="74"/>
      <c r="IAL84" s="77"/>
      <c r="IAM84" s="77"/>
      <c r="IAN84" s="77"/>
      <c r="IAO84" s="77"/>
      <c r="IAP84" s="77"/>
      <c r="IAQ84" s="77"/>
      <c r="IAR84" s="77"/>
      <c r="IAS84" s="77"/>
      <c r="IAT84" s="77"/>
      <c r="IAU84" s="77"/>
      <c r="IAV84" s="77"/>
      <c r="IAW84" s="77"/>
      <c r="IAX84" s="77"/>
      <c r="IAY84" s="77"/>
      <c r="IAZ84" s="74"/>
      <c r="IBA84" s="77"/>
      <c r="IBB84" s="77"/>
      <c r="IBC84" s="77"/>
      <c r="IBD84" s="77"/>
      <c r="IBE84" s="77"/>
      <c r="IBF84" s="77"/>
      <c r="IBG84" s="77"/>
      <c r="IBH84" s="77"/>
      <c r="IBI84" s="77"/>
      <c r="IBJ84" s="77"/>
      <c r="IBK84" s="77"/>
      <c r="IBL84" s="77"/>
      <c r="IBM84" s="77"/>
      <c r="IBN84" s="77"/>
      <c r="IBO84" s="74"/>
      <c r="IBP84" s="77"/>
      <c r="IBQ84" s="77"/>
      <c r="IBR84" s="77"/>
      <c r="IBS84" s="77"/>
      <c r="IBT84" s="77"/>
      <c r="IBU84" s="77"/>
      <c r="IBV84" s="77"/>
      <c r="IBW84" s="77"/>
      <c r="IBX84" s="77"/>
      <c r="IBY84" s="77"/>
      <c r="IBZ84" s="77"/>
      <c r="ICA84" s="77"/>
      <c r="ICB84" s="77"/>
      <c r="ICC84" s="77"/>
      <c r="ICD84" s="74"/>
      <c r="ICE84" s="77"/>
      <c r="ICF84" s="77"/>
      <c r="ICG84" s="77"/>
      <c r="ICH84" s="77"/>
      <c r="ICI84" s="77"/>
      <c r="ICJ84" s="77"/>
      <c r="ICK84" s="77"/>
      <c r="ICL84" s="77"/>
      <c r="ICM84" s="77"/>
      <c r="ICN84" s="77"/>
      <c r="ICO84" s="77"/>
      <c r="ICP84" s="77"/>
      <c r="ICQ84" s="77"/>
      <c r="ICR84" s="77"/>
      <c r="ICS84" s="74"/>
      <c r="ICT84" s="77"/>
      <c r="ICU84" s="77"/>
      <c r="ICV84" s="77"/>
      <c r="ICW84" s="77"/>
      <c r="ICX84" s="77"/>
      <c r="ICY84" s="77"/>
      <c r="ICZ84" s="77"/>
      <c r="IDA84" s="77"/>
      <c r="IDB84" s="77"/>
      <c r="IDC84" s="77"/>
      <c r="IDD84" s="77"/>
      <c r="IDE84" s="77"/>
      <c r="IDF84" s="77"/>
      <c r="IDG84" s="77"/>
      <c r="IDH84" s="74"/>
      <c r="IDI84" s="77"/>
      <c r="IDJ84" s="77"/>
      <c r="IDK84" s="77"/>
      <c r="IDL84" s="77"/>
      <c r="IDM84" s="77"/>
      <c r="IDN84" s="77"/>
      <c r="IDO84" s="77"/>
      <c r="IDP84" s="77"/>
      <c r="IDQ84" s="77"/>
      <c r="IDR84" s="77"/>
      <c r="IDS84" s="77"/>
      <c r="IDT84" s="77"/>
      <c r="IDU84" s="77"/>
      <c r="IDV84" s="77"/>
      <c r="IDW84" s="74"/>
      <c r="IDX84" s="77"/>
      <c r="IDY84" s="77"/>
      <c r="IDZ84" s="77"/>
      <c r="IEA84" s="77"/>
      <c r="IEB84" s="77"/>
      <c r="IEC84" s="77"/>
      <c r="IED84" s="77"/>
      <c r="IEE84" s="77"/>
      <c r="IEF84" s="77"/>
      <c r="IEG84" s="77"/>
      <c r="IEH84" s="77"/>
      <c r="IEI84" s="77"/>
      <c r="IEJ84" s="77"/>
      <c r="IEK84" s="77"/>
      <c r="IEL84" s="74"/>
      <c r="IEM84" s="77"/>
      <c r="IEN84" s="77"/>
      <c r="IEO84" s="77"/>
      <c r="IEP84" s="77"/>
      <c r="IEQ84" s="77"/>
      <c r="IER84" s="77"/>
      <c r="IES84" s="77"/>
      <c r="IET84" s="77"/>
      <c r="IEU84" s="77"/>
      <c r="IEV84" s="77"/>
      <c r="IEW84" s="77"/>
      <c r="IEX84" s="77"/>
      <c r="IEY84" s="77"/>
      <c r="IEZ84" s="77"/>
      <c r="IFA84" s="74"/>
      <c r="IFB84" s="77"/>
      <c r="IFC84" s="77"/>
      <c r="IFD84" s="77"/>
      <c r="IFE84" s="77"/>
      <c r="IFF84" s="77"/>
      <c r="IFG84" s="77"/>
      <c r="IFH84" s="77"/>
      <c r="IFI84" s="77"/>
      <c r="IFJ84" s="77"/>
      <c r="IFK84" s="77"/>
      <c r="IFL84" s="77"/>
      <c r="IFM84" s="77"/>
      <c r="IFN84" s="77"/>
      <c r="IFO84" s="77"/>
      <c r="IFP84" s="74"/>
      <c r="IFQ84" s="77"/>
      <c r="IFR84" s="77"/>
      <c r="IFS84" s="77"/>
      <c r="IFT84" s="77"/>
      <c r="IFU84" s="77"/>
      <c r="IFV84" s="77"/>
      <c r="IFW84" s="77"/>
      <c r="IFX84" s="77"/>
      <c r="IFY84" s="77"/>
      <c r="IFZ84" s="77"/>
      <c r="IGA84" s="77"/>
      <c r="IGB84" s="77"/>
      <c r="IGC84" s="77"/>
      <c r="IGD84" s="77"/>
      <c r="IGE84" s="74"/>
      <c r="IGF84" s="77"/>
      <c r="IGG84" s="77"/>
      <c r="IGH84" s="77"/>
      <c r="IGI84" s="77"/>
      <c r="IGJ84" s="77"/>
      <c r="IGK84" s="77"/>
      <c r="IGL84" s="77"/>
      <c r="IGM84" s="77"/>
      <c r="IGN84" s="77"/>
      <c r="IGO84" s="77"/>
      <c r="IGP84" s="77"/>
      <c r="IGQ84" s="77"/>
      <c r="IGR84" s="77"/>
      <c r="IGS84" s="77"/>
      <c r="IGT84" s="74"/>
      <c r="IGU84" s="77"/>
      <c r="IGV84" s="77"/>
      <c r="IGW84" s="77"/>
      <c r="IGX84" s="77"/>
      <c r="IGY84" s="77"/>
      <c r="IGZ84" s="77"/>
      <c r="IHA84" s="77"/>
      <c r="IHB84" s="77"/>
      <c r="IHC84" s="77"/>
      <c r="IHD84" s="77"/>
      <c r="IHE84" s="77"/>
      <c r="IHF84" s="77"/>
      <c r="IHG84" s="77"/>
      <c r="IHH84" s="77"/>
      <c r="IHI84" s="74"/>
      <c r="IHJ84" s="77"/>
      <c r="IHK84" s="77"/>
      <c r="IHL84" s="77"/>
      <c r="IHM84" s="77"/>
      <c r="IHN84" s="77"/>
      <c r="IHO84" s="77"/>
      <c r="IHP84" s="77"/>
      <c r="IHQ84" s="77"/>
      <c r="IHR84" s="77"/>
      <c r="IHS84" s="77"/>
      <c r="IHT84" s="77"/>
      <c r="IHU84" s="77"/>
      <c r="IHV84" s="77"/>
      <c r="IHW84" s="77"/>
      <c r="IHX84" s="74"/>
      <c r="IHY84" s="77"/>
      <c r="IHZ84" s="77"/>
      <c r="IIA84" s="77"/>
      <c r="IIB84" s="77"/>
      <c r="IIC84" s="77"/>
      <c r="IID84" s="77"/>
      <c r="IIE84" s="77"/>
      <c r="IIF84" s="77"/>
      <c r="IIG84" s="77"/>
      <c r="IIH84" s="77"/>
      <c r="III84" s="77"/>
      <c r="IIJ84" s="77"/>
      <c r="IIK84" s="77"/>
      <c r="IIL84" s="77"/>
      <c r="IIM84" s="74"/>
      <c r="IIN84" s="77"/>
      <c r="IIO84" s="77"/>
      <c r="IIP84" s="77"/>
      <c r="IIQ84" s="77"/>
      <c r="IIR84" s="77"/>
      <c r="IIS84" s="77"/>
      <c r="IIT84" s="77"/>
      <c r="IIU84" s="77"/>
      <c r="IIV84" s="77"/>
      <c r="IIW84" s="77"/>
      <c r="IIX84" s="77"/>
      <c r="IIY84" s="77"/>
      <c r="IIZ84" s="77"/>
      <c r="IJA84" s="77"/>
      <c r="IJB84" s="74"/>
      <c r="IJC84" s="77"/>
      <c r="IJD84" s="77"/>
      <c r="IJE84" s="77"/>
      <c r="IJF84" s="77"/>
      <c r="IJG84" s="77"/>
      <c r="IJH84" s="77"/>
      <c r="IJI84" s="77"/>
      <c r="IJJ84" s="77"/>
      <c r="IJK84" s="77"/>
      <c r="IJL84" s="77"/>
      <c r="IJM84" s="77"/>
      <c r="IJN84" s="77"/>
      <c r="IJO84" s="77"/>
      <c r="IJP84" s="77"/>
      <c r="IJQ84" s="74"/>
      <c r="IJR84" s="77"/>
      <c r="IJS84" s="77"/>
      <c r="IJT84" s="77"/>
      <c r="IJU84" s="77"/>
      <c r="IJV84" s="77"/>
      <c r="IJW84" s="77"/>
      <c r="IJX84" s="77"/>
      <c r="IJY84" s="77"/>
      <c r="IJZ84" s="77"/>
      <c r="IKA84" s="77"/>
      <c r="IKB84" s="77"/>
      <c r="IKC84" s="77"/>
      <c r="IKD84" s="77"/>
      <c r="IKE84" s="77"/>
      <c r="IKF84" s="74"/>
      <c r="IKG84" s="77"/>
      <c r="IKH84" s="77"/>
      <c r="IKI84" s="77"/>
      <c r="IKJ84" s="77"/>
      <c r="IKK84" s="77"/>
      <c r="IKL84" s="77"/>
      <c r="IKM84" s="77"/>
      <c r="IKN84" s="77"/>
      <c r="IKO84" s="77"/>
      <c r="IKP84" s="77"/>
      <c r="IKQ84" s="77"/>
      <c r="IKR84" s="77"/>
      <c r="IKS84" s="77"/>
      <c r="IKT84" s="77"/>
      <c r="IKU84" s="74"/>
      <c r="IKV84" s="77"/>
      <c r="IKW84" s="77"/>
      <c r="IKX84" s="77"/>
      <c r="IKY84" s="77"/>
      <c r="IKZ84" s="77"/>
      <c r="ILA84" s="77"/>
      <c r="ILB84" s="77"/>
      <c r="ILC84" s="77"/>
      <c r="ILD84" s="77"/>
      <c r="ILE84" s="77"/>
      <c r="ILF84" s="77"/>
      <c r="ILG84" s="77"/>
      <c r="ILH84" s="77"/>
      <c r="ILI84" s="77"/>
      <c r="ILJ84" s="74"/>
      <c r="ILK84" s="77"/>
      <c r="ILL84" s="77"/>
      <c r="ILM84" s="77"/>
      <c r="ILN84" s="77"/>
      <c r="ILO84" s="77"/>
      <c r="ILP84" s="77"/>
      <c r="ILQ84" s="77"/>
      <c r="ILR84" s="77"/>
      <c r="ILS84" s="77"/>
      <c r="ILT84" s="77"/>
      <c r="ILU84" s="77"/>
      <c r="ILV84" s="77"/>
      <c r="ILW84" s="77"/>
      <c r="ILX84" s="77"/>
      <c r="ILY84" s="74"/>
      <c r="ILZ84" s="77"/>
      <c r="IMA84" s="77"/>
      <c r="IMB84" s="77"/>
      <c r="IMC84" s="77"/>
      <c r="IMD84" s="77"/>
      <c r="IME84" s="77"/>
      <c r="IMF84" s="77"/>
      <c r="IMG84" s="77"/>
      <c r="IMH84" s="77"/>
      <c r="IMI84" s="77"/>
      <c r="IMJ84" s="77"/>
      <c r="IMK84" s="77"/>
      <c r="IML84" s="77"/>
      <c r="IMM84" s="77"/>
      <c r="IMN84" s="74"/>
      <c r="IMO84" s="77"/>
      <c r="IMP84" s="77"/>
      <c r="IMQ84" s="77"/>
      <c r="IMR84" s="77"/>
      <c r="IMS84" s="77"/>
      <c r="IMT84" s="77"/>
      <c r="IMU84" s="77"/>
      <c r="IMV84" s="77"/>
      <c r="IMW84" s="77"/>
      <c r="IMX84" s="77"/>
      <c r="IMY84" s="77"/>
      <c r="IMZ84" s="77"/>
      <c r="INA84" s="77"/>
      <c r="INB84" s="77"/>
      <c r="INC84" s="74"/>
      <c r="IND84" s="77"/>
      <c r="INE84" s="77"/>
      <c r="INF84" s="77"/>
      <c r="ING84" s="77"/>
      <c r="INH84" s="77"/>
      <c r="INI84" s="77"/>
      <c r="INJ84" s="77"/>
      <c r="INK84" s="77"/>
      <c r="INL84" s="77"/>
      <c r="INM84" s="77"/>
      <c r="INN84" s="77"/>
      <c r="INO84" s="77"/>
      <c r="INP84" s="77"/>
      <c r="INQ84" s="77"/>
      <c r="INR84" s="74"/>
      <c r="INS84" s="77"/>
      <c r="INT84" s="77"/>
      <c r="INU84" s="77"/>
      <c r="INV84" s="77"/>
      <c r="INW84" s="77"/>
      <c r="INX84" s="77"/>
      <c r="INY84" s="77"/>
      <c r="INZ84" s="77"/>
      <c r="IOA84" s="77"/>
      <c r="IOB84" s="77"/>
      <c r="IOC84" s="77"/>
      <c r="IOD84" s="77"/>
      <c r="IOE84" s="77"/>
      <c r="IOF84" s="77"/>
      <c r="IOG84" s="74"/>
      <c r="IOH84" s="77"/>
      <c r="IOI84" s="77"/>
      <c r="IOJ84" s="77"/>
      <c r="IOK84" s="77"/>
      <c r="IOL84" s="77"/>
      <c r="IOM84" s="77"/>
      <c r="ION84" s="77"/>
      <c r="IOO84" s="77"/>
      <c r="IOP84" s="77"/>
      <c r="IOQ84" s="77"/>
      <c r="IOR84" s="77"/>
      <c r="IOS84" s="77"/>
      <c r="IOT84" s="77"/>
      <c r="IOU84" s="77"/>
      <c r="IOV84" s="74"/>
      <c r="IOW84" s="77"/>
      <c r="IOX84" s="77"/>
      <c r="IOY84" s="77"/>
      <c r="IOZ84" s="77"/>
      <c r="IPA84" s="77"/>
      <c r="IPB84" s="77"/>
      <c r="IPC84" s="77"/>
      <c r="IPD84" s="77"/>
      <c r="IPE84" s="77"/>
      <c r="IPF84" s="77"/>
      <c r="IPG84" s="77"/>
      <c r="IPH84" s="77"/>
      <c r="IPI84" s="77"/>
      <c r="IPJ84" s="77"/>
      <c r="IPK84" s="74"/>
      <c r="IPL84" s="77"/>
      <c r="IPM84" s="77"/>
      <c r="IPN84" s="77"/>
      <c r="IPO84" s="77"/>
      <c r="IPP84" s="77"/>
      <c r="IPQ84" s="77"/>
      <c r="IPR84" s="77"/>
      <c r="IPS84" s="77"/>
      <c r="IPT84" s="77"/>
      <c r="IPU84" s="77"/>
      <c r="IPV84" s="77"/>
      <c r="IPW84" s="77"/>
      <c r="IPX84" s="77"/>
      <c r="IPY84" s="77"/>
      <c r="IPZ84" s="74"/>
      <c r="IQA84" s="77"/>
      <c r="IQB84" s="77"/>
      <c r="IQC84" s="77"/>
      <c r="IQD84" s="77"/>
      <c r="IQE84" s="77"/>
      <c r="IQF84" s="77"/>
      <c r="IQG84" s="77"/>
      <c r="IQH84" s="77"/>
      <c r="IQI84" s="77"/>
      <c r="IQJ84" s="77"/>
      <c r="IQK84" s="77"/>
      <c r="IQL84" s="77"/>
      <c r="IQM84" s="77"/>
      <c r="IQN84" s="77"/>
      <c r="IQO84" s="74"/>
      <c r="IQP84" s="77"/>
      <c r="IQQ84" s="77"/>
      <c r="IQR84" s="77"/>
      <c r="IQS84" s="77"/>
      <c r="IQT84" s="77"/>
      <c r="IQU84" s="77"/>
      <c r="IQV84" s="77"/>
      <c r="IQW84" s="77"/>
      <c r="IQX84" s="77"/>
      <c r="IQY84" s="77"/>
      <c r="IQZ84" s="77"/>
      <c r="IRA84" s="77"/>
      <c r="IRB84" s="77"/>
      <c r="IRC84" s="77"/>
      <c r="IRD84" s="74"/>
      <c r="IRE84" s="77"/>
      <c r="IRF84" s="77"/>
      <c r="IRG84" s="77"/>
      <c r="IRH84" s="77"/>
      <c r="IRI84" s="77"/>
      <c r="IRJ84" s="77"/>
      <c r="IRK84" s="77"/>
      <c r="IRL84" s="77"/>
      <c r="IRM84" s="77"/>
      <c r="IRN84" s="77"/>
      <c r="IRO84" s="77"/>
      <c r="IRP84" s="77"/>
      <c r="IRQ84" s="77"/>
      <c r="IRR84" s="77"/>
      <c r="IRS84" s="74"/>
      <c r="IRT84" s="77"/>
      <c r="IRU84" s="77"/>
      <c r="IRV84" s="77"/>
      <c r="IRW84" s="77"/>
      <c r="IRX84" s="77"/>
      <c r="IRY84" s="77"/>
      <c r="IRZ84" s="77"/>
      <c r="ISA84" s="77"/>
      <c r="ISB84" s="77"/>
      <c r="ISC84" s="77"/>
      <c r="ISD84" s="77"/>
      <c r="ISE84" s="77"/>
      <c r="ISF84" s="77"/>
      <c r="ISG84" s="77"/>
      <c r="ISH84" s="74"/>
      <c r="ISI84" s="77"/>
      <c r="ISJ84" s="77"/>
      <c r="ISK84" s="77"/>
      <c r="ISL84" s="77"/>
      <c r="ISM84" s="77"/>
      <c r="ISN84" s="77"/>
      <c r="ISO84" s="77"/>
      <c r="ISP84" s="77"/>
      <c r="ISQ84" s="77"/>
      <c r="ISR84" s="77"/>
      <c r="ISS84" s="77"/>
      <c r="IST84" s="77"/>
      <c r="ISU84" s="77"/>
      <c r="ISV84" s="77"/>
      <c r="ISW84" s="74"/>
      <c r="ISX84" s="77"/>
      <c r="ISY84" s="77"/>
      <c r="ISZ84" s="77"/>
      <c r="ITA84" s="77"/>
      <c r="ITB84" s="77"/>
      <c r="ITC84" s="77"/>
      <c r="ITD84" s="77"/>
      <c r="ITE84" s="77"/>
      <c r="ITF84" s="77"/>
      <c r="ITG84" s="77"/>
      <c r="ITH84" s="77"/>
      <c r="ITI84" s="77"/>
      <c r="ITJ84" s="77"/>
      <c r="ITK84" s="77"/>
      <c r="ITL84" s="74"/>
      <c r="ITM84" s="77"/>
      <c r="ITN84" s="77"/>
      <c r="ITO84" s="77"/>
      <c r="ITP84" s="77"/>
      <c r="ITQ84" s="77"/>
      <c r="ITR84" s="77"/>
      <c r="ITS84" s="77"/>
      <c r="ITT84" s="77"/>
      <c r="ITU84" s="77"/>
      <c r="ITV84" s="77"/>
      <c r="ITW84" s="77"/>
      <c r="ITX84" s="77"/>
      <c r="ITY84" s="77"/>
      <c r="ITZ84" s="77"/>
      <c r="IUA84" s="74"/>
      <c r="IUB84" s="77"/>
      <c r="IUC84" s="77"/>
      <c r="IUD84" s="77"/>
      <c r="IUE84" s="77"/>
      <c r="IUF84" s="77"/>
      <c r="IUG84" s="77"/>
      <c r="IUH84" s="77"/>
      <c r="IUI84" s="77"/>
      <c r="IUJ84" s="77"/>
      <c r="IUK84" s="77"/>
      <c r="IUL84" s="77"/>
      <c r="IUM84" s="77"/>
      <c r="IUN84" s="77"/>
      <c r="IUO84" s="77"/>
      <c r="IUP84" s="74"/>
      <c r="IUQ84" s="77"/>
      <c r="IUR84" s="77"/>
      <c r="IUS84" s="77"/>
      <c r="IUT84" s="77"/>
      <c r="IUU84" s="77"/>
      <c r="IUV84" s="77"/>
      <c r="IUW84" s="77"/>
      <c r="IUX84" s="77"/>
      <c r="IUY84" s="77"/>
      <c r="IUZ84" s="77"/>
      <c r="IVA84" s="77"/>
      <c r="IVB84" s="77"/>
      <c r="IVC84" s="77"/>
      <c r="IVD84" s="77"/>
      <c r="IVE84" s="74"/>
      <c r="IVF84" s="77"/>
      <c r="IVG84" s="77"/>
      <c r="IVH84" s="77"/>
      <c r="IVI84" s="77"/>
      <c r="IVJ84" s="77"/>
      <c r="IVK84" s="77"/>
      <c r="IVL84" s="77"/>
      <c r="IVM84" s="77"/>
      <c r="IVN84" s="77"/>
      <c r="IVO84" s="77"/>
      <c r="IVP84" s="77"/>
      <c r="IVQ84" s="77"/>
      <c r="IVR84" s="77"/>
      <c r="IVS84" s="77"/>
      <c r="IVT84" s="74"/>
      <c r="IVU84" s="77"/>
      <c r="IVV84" s="77"/>
      <c r="IVW84" s="77"/>
      <c r="IVX84" s="77"/>
      <c r="IVY84" s="77"/>
      <c r="IVZ84" s="77"/>
      <c r="IWA84" s="77"/>
      <c r="IWB84" s="77"/>
      <c r="IWC84" s="77"/>
      <c r="IWD84" s="77"/>
      <c r="IWE84" s="77"/>
      <c r="IWF84" s="77"/>
      <c r="IWG84" s="77"/>
      <c r="IWH84" s="77"/>
      <c r="IWI84" s="74"/>
      <c r="IWJ84" s="77"/>
      <c r="IWK84" s="77"/>
      <c r="IWL84" s="77"/>
      <c r="IWM84" s="77"/>
      <c r="IWN84" s="77"/>
      <c r="IWO84" s="77"/>
      <c r="IWP84" s="77"/>
      <c r="IWQ84" s="77"/>
      <c r="IWR84" s="77"/>
      <c r="IWS84" s="77"/>
      <c r="IWT84" s="77"/>
      <c r="IWU84" s="77"/>
      <c r="IWV84" s="77"/>
      <c r="IWW84" s="77"/>
      <c r="IWX84" s="74"/>
      <c r="IWY84" s="77"/>
      <c r="IWZ84" s="77"/>
      <c r="IXA84" s="77"/>
      <c r="IXB84" s="77"/>
      <c r="IXC84" s="77"/>
      <c r="IXD84" s="77"/>
      <c r="IXE84" s="77"/>
      <c r="IXF84" s="77"/>
      <c r="IXG84" s="77"/>
      <c r="IXH84" s="77"/>
      <c r="IXI84" s="77"/>
      <c r="IXJ84" s="77"/>
      <c r="IXK84" s="77"/>
      <c r="IXL84" s="77"/>
      <c r="IXM84" s="74"/>
      <c r="IXN84" s="77"/>
      <c r="IXO84" s="77"/>
      <c r="IXP84" s="77"/>
      <c r="IXQ84" s="77"/>
      <c r="IXR84" s="77"/>
      <c r="IXS84" s="77"/>
      <c r="IXT84" s="77"/>
      <c r="IXU84" s="77"/>
      <c r="IXV84" s="77"/>
      <c r="IXW84" s="77"/>
      <c r="IXX84" s="77"/>
      <c r="IXY84" s="77"/>
      <c r="IXZ84" s="77"/>
      <c r="IYA84" s="77"/>
      <c r="IYB84" s="74"/>
      <c r="IYC84" s="77"/>
      <c r="IYD84" s="77"/>
      <c r="IYE84" s="77"/>
      <c r="IYF84" s="77"/>
      <c r="IYG84" s="77"/>
      <c r="IYH84" s="77"/>
      <c r="IYI84" s="77"/>
      <c r="IYJ84" s="77"/>
      <c r="IYK84" s="77"/>
      <c r="IYL84" s="77"/>
      <c r="IYM84" s="77"/>
      <c r="IYN84" s="77"/>
      <c r="IYO84" s="77"/>
      <c r="IYP84" s="77"/>
      <c r="IYQ84" s="74"/>
      <c r="IYR84" s="77"/>
      <c r="IYS84" s="77"/>
      <c r="IYT84" s="77"/>
      <c r="IYU84" s="77"/>
      <c r="IYV84" s="77"/>
      <c r="IYW84" s="77"/>
      <c r="IYX84" s="77"/>
      <c r="IYY84" s="77"/>
      <c r="IYZ84" s="77"/>
      <c r="IZA84" s="77"/>
      <c r="IZB84" s="77"/>
      <c r="IZC84" s="77"/>
      <c r="IZD84" s="77"/>
      <c r="IZE84" s="77"/>
      <c r="IZF84" s="74"/>
      <c r="IZG84" s="77"/>
      <c r="IZH84" s="77"/>
      <c r="IZI84" s="77"/>
      <c r="IZJ84" s="77"/>
      <c r="IZK84" s="77"/>
      <c r="IZL84" s="77"/>
      <c r="IZM84" s="77"/>
      <c r="IZN84" s="77"/>
      <c r="IZO84" s="77"/>
      <c r="IZP84" s="77"/>
      <c r="IZQ84" s="77"/>
      <c r="IZR84" s="77"/>
      <c r="IZS84" s="77"/>
      <c r="IZT84" s="77"/>
      <c r="IZU84" s="74"/>
      <c r="IZV84" s="77"/>
      <c r="IZW84" s="77"/>
      <c r="IZX84" s="77"/>
      <c r="IZY84" s="77"/>
      <c r="IZZ84" s="77"/>
      <c r="JAA84" s="77"/>
      <c r="JAB84" s="77"/>
      <c r="JAC84" s="77"/>
      <c r="JAD84" s="77"/>
      <c r="JAE84" s="77"/>
      <c r="JAF84" s="77"/>
      <c r="JAG84" s="77"/>
      <c r="JAH84" s="77"/>
      <c r="JAI84" s="77"/>
      <c r="JAJ84" s="74"/>
      <c r="JAK84" s="77"/>
      <c r="JAL84" s="77"/>
      <c r="JAM84" s="77"/>
      <c r="JAN84" s="77"/>
      <c r="JAO84" s="77"/>
      <c r="JAP84" s="77"/>
      <c r="JAQ84" s="77"/>
      <c r="JAR84" s="77"/>
      <c r="JAS84" s="77"/>
      <c r="JAT84" s="77"/>
      <c r="JAU84" s="77"/>
      <c r="JAV84" s="77"/>
      <c r="JAW84" s="77"/>
      <c r="JAX84" s="77"/>
      <c r="JAY84" s="74"/>
      <c r="JAZ84" s="77"/>
      <c r="JBA84" s="77"/>
      <c r="JBB84" s="77"/>
      <c r="JBC84" s="77"/>
      <c r="JBD84" s="77"/>
      <c r="JBE84" s="77"/>
      <c r="JBF84" s="77"/>
      <c r="JBG84" s="77"/>
      <c r="JBH84" s="77"/>
      <c r="JBI84" s="77"/>
      <c r="JBJ84" s="77"/>
      <c r="JBK84" s="77"/>
      <c r="JBL84" s="77"/>
      <c r="JBM84" s="77"/>
      <c r="JBN84" s="74"/>
      <c r="JBO84" s="77"/>
      <c r="JBP84" s="77"/>
      <c r="JBQ84" s="77"/>
      <c r="JBR84" s="77"/>
      <c r="JBS84" s="77"/>
      <c r="JBT84" s="77"/>
      <c r="JBU84" s="77"/>
      <c r="JBV84" s="77"/>
      <c r="JBW84" s="77"/>
      <c r="JBX84" s="77"/>
      <c r="JBY84" s="77"/>
      <c r="JBZ84" s="77"/>
      <c r="JCA84" s="77"/>
      <c r="JCB84" s="77"/>
      <c r="JCC84" s="74"/>
      <c r="JCD84" s="77"/>
      <c r="JCE84" s="77"/>
      <c r="JCF84" s="77"/>
      <c r="JCG84" s="77"/>
      <c r="JCH84" s="77"/>
      <c r="JCI84" s="77"/>
      <c r="JCJ84" s="77"/>
      <c r="JCK84" s="77"/>
      <c r="JCL84" s="77"/>
      <c r="JCM84" s="77"/>
      <c r="JCN84" s="77"/>
      <c r="JCO84" s="77"/>
      <c r="JCP84" s="77"/>
      <c r="JCQ84" s="77"/>
      <c r="JCR84" s="74"/>
      <c r="JCS84" s="77"/>
      <c r="JCT84" s="77"/>
      <c r="JCU84" s="77"/>
      <c r="JCV84" s="77"/>
      <c r="JCW84" s="77"/>
      <c r="JCX84" s="77"/>
      <c r="JCY84" s="77"/>
      <c r="JCZ84" s="77"/>
      <c r="JDA84" s="77"/>
      <c r="JDB84" s="77"/>
      <c r="JDC84" s="77"/>
      <c r="JDD84" s="77"/>
      <c r="JDE84" s="77"/>
      <c r="JDF84" s="77"/>
      <c r="JDG84" s="74"/>
      <c r="JDH84" s="77"/>
      <c r="JDI84" s="77"/>
      <c r="JDJ84" s="77"/>
      <c r="JDK84" s="77"/>
      <c r="JDL84" s="77"/>
      <c r="JDM84" s="77"/>
      <c r="JDN84" s="77"/>
      <c r="JDO84" s="77"/>
      <c r="JDP84" s="77"/>
      <c r="JDQ84" s="77"/>
      <c r="JDR84" s="77"/>
      <c r="JDS84" s="77"/>
      <c r="JDT84" s="77"/>
      <c r="JDU84" s="77"/>
      <c r="JDV84" s="74"/>
      <c r="JDW84" s="77"/>
      <c r="JDX84" s="77"/>
      <c r="JDY84" s="77"/>
      <c r="JDZ84" s="77"/>
      <c r="JEA84" s="77"/>
      <c r="JEB84" s="77"/>
      <c r="JEC84" s="77"/>
      <c r="JED84" s="77"/>
      <c r="JEE84" s="77"/>
      <c r="JEF84" s="77"/>
      <c r="JEG84" s="77"/>
      <c r="JEH84" s="77"/>
      <c r="JEI84" s="77"/>
      <c r="JEJ84" s="77"/>
      <c r="JEK84" s="74"/>
      <c r="JEL84" s="77"/>
      <c r="JEM84" s="77"/>
      <c r="JEN84" s="77"/>
      <c r="JEO84" s="77"/>
      <c r="JEP84" s="77"/>
      <c r="JEQ84" s="77"/>
      <c r="JER84" s="77"/>
      <c r="JES84" s="77"/>
      <c r="JET84" s="77"/>
      <c r="JEU84" s="77"/>
      <c r="JEV84" s="77"/>
      <c r="JEW84" s="77"/>
      <c r="JEX84" s="77"/>
      <c r="JEY84" s="77"/>
      <c r="JEZ84" s="74"/>
      <c r="JFA84" s="77"/>
      <c r="JFB84" s="77"/>
      <c r="JFC84" s="77"/>
      <c r="JFD84" s="77"/>
      <c r="JFE84" s="77"/>
      <c r="JFF84" s="77"/>
      <c r="JFG84" s="77"/>
      <c r="JFH84" s="77"/>
      <c r="JFI84" s="77"/>
      <c r="JFJ84" s="77"/>
      <c r="JFK84" s="77"/>
      <c r="JFL84" s="77"/>
      <c r="JFM84" s="77"/>
      <c r="JFN84" s="77"/>
      <c r="JFO84" s="74"/>
      <c r="JFP84" s="77"/>
      <c r="JFQ84" s="77"/>
      <c r="JFR84" s="77"/>
      <c r="JFS84" s="77"/>
      <c r="JFT84" s="77"/>
      <c r="JFU84" s="77"/>
      <c r="JFV84" s="77"/>
      <c r="JFW84" s="77"/>
      <c r="JFX84" s="77"/>
      <c r="JFY84" s="77"/>
      <c r="JFZ84" s="77"/>
      <c r="JGA84" s="77"/>
      <c r="JGB84" s="77"/>
      <c r="JGC84" s="77"/>
      <c r="JGD84" s="74"/>
      <c r="JGE84" s="77"/>
      <c r="JGF84" s="77"/>
      <c r="JGG84" s="77"/>
      <c r="JGH84" s="77"/>
      <c r="JGI84" s="77"/>
      <c r="JGJ84" s="77"/>
      <c r="JGK84" s="77"/>
      <c r="JGL84" s="77"/>
      <c r="JGM84" s="77"/>
      <c r="JGN84" s="77"/>
      <c r="JGO84" s="77"/>
      <c r="JGP84" s="77"/>
      <c r="JGQ84" s="77"/>
      <c r="JGR84" s="77"/>
      <c r="JGS84" s="74"/>
      <c r="JGT84" s="77"/>
      <c r="JGU84" s="77"/>
      <c r="JGV84" s="77"/>
      <c r="JGW84" s="77"/>
      <c r="JGX84" s="77"/>
      <c r="JGY84" s="77"/>
      <c r="JGZ84" s="77"/>
      <c r="JHA84" s="77"/>
      <c r="JHB84" s="77"/>
      <c r="JHC84" s="77"/>
      <c r="JHD84" s="77"/>
      <c r="JHE84" s="77"/>
      <c r="JHF84" s="77"/>
      <c r="JHG84" s="77"/>
      <c r="JHH84" s="74"/>
      <c r="JHI84" s="77"/>
      <c r="JHJ84" s="77"/>
      <c r="JHK84" s="77"/>
      <c r="JHL84" s="77"/>
      <c r="JHM84" s="77"/>
      <c r="JHN84" s="77"/>
      <c r="JHO84" s="77"/>
      <c r="JHP84" s="77"/>
      <c r="JHQ84" s="77"/>
      <c r="JHR84" s="77"/>
      <c r="JHS84" s="77"/>
      <c r="JHT84" s="77"/>
      <c r="JHU84" s="77"/>
      <c r="JHV84" s="77"/>
      <c r="JHW84" s="74"/>
      <c r="JHX84" s="77"/>
      <c r="JHY84" s="77"/>
      <c r="JHZ84" s="77"/>
      <c r="JIA84" s="77"/>
      <c r="JIB84" s="77"/>
      <c r="JIC84" s="77"/>
      <c r="JID84" s="77"/>
      <c r="JIE84" s="77"/>
      <c r="JIF84" s="77"/>
      <c r="JIG84" s="77"/>
      <c r="JIH84" s="77"/>
      <c r="JII84" s="77"/>
      <c r="JIJ84" s="77"/>
      <c r="JIK84" s="77"/>
      <c r="JIL84" s="74"/>
      <c r="JIM84" s="77"/>
      <c r="JIN84" s="77"/>
      <c r="JIO84" s="77"/>
      <c r="JIP84" s="77"/>
      <c r="JIQ84" s="77"/>
      <c r="JIR84" s="77"/>
      <c r="JIS84" s="77"/>
      <c r="JIT84" s="77"/>
      <c r="JIU84" s="77"/>
      <c r="JIV84" s="77"/>
      <c r="JIW84" s="77"/>
      <c r="JIX84" s="77"/>
      <c r="JIY84" s="77"/>
      <c r="JIZ84" s="77"/>
      <c r="JJA84" s="74"/>
      <c r="JJB84" s="77"/>
      <c r="JJC84" s="77"/>
      <c r="JJD84" s="77"/>
      <c r="JJE84" s="77"/>
      <c r="JJF84" s="77"/>
      <c r="JJG84" s="77"/>
      <c r="JJH84" s="77"/>
      <c r="JJI84" s="77"/>
      <c r="JJJ84" s="77"/>
      <c r="JJK84" s="77"/>
      <c r="JJL84" s="77"/>
      <c r="JJM84" s="77"/>
      <c r="JJN84" s="77"/>
      <c r="JJO84" s="77"/>
      <c r="JJP84" s="74"/>
      <c r="JJQ84" s="77"/>
      <c r="JJR84" s="77"/>
      <c r="JJS84" s="77"/>
      <c r="JJT84" s="77"/>
      <c r="JJU84" s="77"/>
      <c r="JJV84" s="77"/>
      <c r="JJW84" s="77"/>
      <c r="JJX84" s="77"/>
      <c r="JJY84" s="77"/>
      <c r="JJZ84" s="77"/>
      <c r="JKA84" s="77"/>
      <c r="JKB84" s="77"/>
      <c r="JKC84" s="77"/>
      <c r="JKD84" s="77"/>
      <c r="JKE84" s="74"/>
      <c r="JKF84" s="77"/>
      <c r="JKG84" s="77"/>
      <c r="JKH84" s="77"/>
      <c r="JKI84" s="77"/>
      <c r="JKJ84" s="77"/>
      <c r="JKK84" s="77"/>
      <c r="JKL84" s="77"/>
      <c r="JKM84" s="77"/>
      <c r="JKN84" s="77"/>
      <c r="JKO84" s="77"/>
      <c r="JKP84" s="77"/>
      <c r="JKQ84" s="77"/>
      <c r="JKR84" s="77"/>
      <c r="JKS84" s="77"/>
      <c r="JKT84" s="74"/>
      <c r="JKU84" s="77"/>
      <c r="JKV84" s="77"/>
      <c r="JKW84" s="77"/>
      <c r="JKX84" s="77"/>
      <c r="JKY84" s="77"/>
      <c r="JKZ84" s="77"/>
      <c r="JLA84" s="77"/>
      <c r="JLB84" s="77"/>
      <c r="JLC84" s="77"/>
      <c r="JLD84" s="77"/>
      <c r="JLE84" s="77"/>
      <c r="JLF84" s="77"/>
      <c r="JLG84" s="77"/>
      <c r="JLH84" s="77"/>
      <c r="JLI84" s="74"/>
      <c r="JLJ84" s="77"/>
      <c r="JLK84" s="77"/>
      <c r="JLL84" s="77"/>
      <c r="JLM84" s="77"/>
      <c r="JLN84" s="77"/>
      <c r="JLO84" s="77"/>
      <c r="JLP84" s="77"/>
      <c r="JLQ84" s="77"/>
      <c r="JLR84" s="77"/>
      <c r="JLS84" s="77"/>
      <c r="JLT84" s="77"/>
      <c r="JLU84" s="77"/>
      <c r="JLV84" s="77"/>
      <c r="JLW84" s="77"/>
      <c r="JLX84" s="74"/>
      <c r="JLY84" s="77"/>
      <c r="JLZ84" s="77"/>
      <c r="JMA84" s="77"/>
      <c r="JMB84" s="77"/>
      <c r="JMC84" s="77"/>
      <c r="JMD84" s="77"/>
      <c r="JME84" s="77"/>
      <c r="JMF84" s="77"/>
      <c r="JMG84" s="77"/>
      <c r="JMH84" s="77"/>
      <c r="JMI84" s="77"/>
      <c r="JMJ84" s="77"/>
      <c r="JMK84" s="77"/>
      <c r="JML84" s="77"/>
      <c r="JMM84" s="74"/>
      <c r="JMN84" s="77"/>
      <c r="JMO84" s="77"/>
      <c r="JMP84" s="77"/>
      <c r="JMQ84" s="77"/>
      <c r="JMR84" s="77"/>
      <c r="JMS84" s="77"/>
      <c r="JMT84" s="77"/>
      <c r="JMU84" s="77"/>
      <c r="JMV84" s="77"/>
      <c r="JMW84" s="77"/>
      <c r="JMX84" s="77"/>
      <c r="JMY84" s="77"/>
      <c r="JMZ84" s="77"/>
      <c r="JNA84" s="77"/>
      <c r="JNB84" s="74"/>
      <c r="JNC84" s="77"/>
      <c r="JND84" s="77"/>
      <c r="JNE84" s="77"/>
      <c r="JNF84" s="77"/>
      <c r="JNG84" s="77"/>
      <c r="JNH84" s="77"/>
      <c r="JNI84" s="77"/>
      <c r="JNJ84" s="77"/>
      <c r="JNK84" s="77"/>
      <c r="JNL84" s="77"/>
      <c r="JNM84" s="77"/>
      <c r="JNN84" s="77"/>
      <c r="JNO84" s="77"/>
      <c r="JNP84" s="77"/>
      <c r="JNQ84" s="74"/>
      <c r="JNR84" s="77"/>
      <c r="JNS84" s="77"/>
      <c r="JNT84" s="77"/>
      <c r="JNU84" s="77"/>
      <c r="JNV84" s="77"/>
      <c r="JNW84" s="77"/>
      <c r="JNX84" s="77"/>
      <c r="JNY84" s="77"/>
      <c r="JNZ84" s="77"/>
      <c r="JOA84" s="77"/>
      <c r="JOB84" s="77"/>
      <c r="JOC84" s="77"/>
      <c r="JOD84" s="77"/>
      <c r="JOE84" s="77"/>
      <c r="JOF84" s="74"/>
      <c r="JOG84" s="77"/>
      <c r="JOH84" s="77"/>
      <c r="JOI84" s="77"/>
      <c r="JOJ84" s="77"/>
      <c r="JOK84" s="77"/>
      <c r="JOL84" s="77"/>
      <c r="JOM84" s="77"/>
      <c r="JON84" s="77"/>
      <c r="JOO84" s="77"/>
      <c r="JOP84" s="77"/>
      <c r="JOQ84" s="77"/>
      <c r="JOR84" s="77"/>
      <c r="JOS84" s="77"/>
      <c r="JOT84" s="77"/>
      <c r="JOU84" s="74"/>
      <c r="JOV84" s="77"/>
      <c r="JOW84" s="77"/>
      <c r="JOX84" s="77"/>
      <c r="JOY84" s="77"/>
      <c r="JOZ84" s="77"/>
      <c r="JPA84" s="77"/>
      <c r="JPB84" s="77"/>
      <c r="JPC84" s="77"/>
      <c r="JPD84" s="77"/>
      <c r="JPE84" s="77"/>
      <c r="JPF84" s="77"/>
      <c r="JPG84" s="77"/>
      <c r="JPH84" s="77"/>
      <c r="JPI84" s="77"/>
      <c r="JPJ84" s="74"/>
      <c r="JPK84" s="77"/>
      <c r="JPL84" s="77"/>
      <c r="JPM84" s="77"/>
      <c r="JPN84" s="77"/>
      <c r="JPO84" s="77"/>
      <c r="JPP84" s="77"/>
      <c r="JPQ84" s="77"/>
      <c r="JPR84" s="77"/>
      <c r="JPS84" s="77"/>
      <c r="JPT84" s="77"/>
      <c r="JPU84" s="77"/>
      <c r="JPV84" s="77"/>
      <c r="JPW84" s="77"/>
      <c r="JPX84" s="77"/>
      <c r="JPY84" s="74"/>
      <c r="JPZ84" s="77"/>
      <c r="JQA84" s="77"/>
      <c r="JQB84" s="77"/>
      <c r="JQC84" s="77"/>
      <c r="JQD84" s="77"/>
      <c r="JQE84" s="77"/>
      <c r="JQF84" s="77"/>
      <c r="JQG84" s="77"/>
      <c r="JQH84" s="77"/>
      <c r="JQI84" s="77"/>
      <c r="JQJ84" s="77"/>
      <c r="JQK84" s="77"/>
      <c r="JQL84" s="77"/>
      <c r="JQM84" s="77"/>
      <c r="JQN84" s="74"/>
      <c r="JQO84" s="77"/>
      <c r="JQP84" s="77"/>
      <c r="JQQ84" s="77"/>
      <c r="JQR84" s="77"/>
      <c r="JQS84" s="77"/>
      <c r="JQT84" s="77"/>
      <c r="JQU84" s="77"/>
      <c r="JQV84" s="77"/>
      <c r="JQW84" s="77"/>
      <c r="JQX84" s="77"/>
      <c r="JQY84" s="77"/>
      <c r="JQZ84" s="77"/>
      <c r="JRA84" s="77"/>
      <c r="JRB84" s="77"/>
      <c r="JRC84" s="74"/>
      <c r="JRD84" s="77"/>
      <c r="JRE84" s="77"/>
      <c r="JRF84" s="77"/>
      <c r="JRG84" s="77"/>
      <c r="JRH84" s="77"/>
      <c r="JRI84" s="77"/>
      <c r="JRJ84" s="77"/>
      <c r="JRK84" s="77"/>
      <c r="JRL84" s="77"/>
      <c r="JRM84" s="77"/>
      <c r="JRN84" s="77"/>
      <c r="JRO84" s="77"/>
      <c r="JRP84" s="77"/>
      <c r="JRQ84" s="77"/>
      <c r="JRR84" s="74"/>
      <c r="JRS84" s="77"/>
      <c r="JRT84" s="77"/>
      <c r="JRU84" s="77"/>
      <c r="JRV84" s="77"/>
      <c r="JRW84" s="77"/>
      <c r="JRX84" s="77"/>
      <c r="JRY84" s="77"/>
      <c r="JRZ84" s="77"/>
      <c r="JSA84" s="77"/>
      <c r="JSB84" s="77"/>
      <c r="JSC84" s="77"/>
      <c r="JSD84" s="77"/>
      <c r="JSE84" s="77"/>
      <c r="JSF84" s="77"/>
      <c r="JSG84" s="74"/>
      <c r="JSH84" s="77"/>
      <c r="JSI84" s="77"/>
      <c r="JSJ84" s="77"/>
      <c r="JSK84" s="77"/>
      <c r="JSL84" s="77"/>
      <c r="JSM84" s="77"/>
      <c r="JSN84" s="77"/>
      <c r="JSO84" s="77"/>
      <c r="JSP84" s="77"/>
      <c r="JSQ84" s="77"/>
      <c r="JSR84" s="77"/>
      <c r="JSS84" s="77"/>
      <c r="JST84" s="77"/>
      <c r="JSU84" s="77"/>
      <c r="JSV84" s="74"/>
      <c r="JSW84" s="77"/>
      <c r="JSX84" s="77"/>
      <c r="JSY84" s="77"/>
      <c r="JSZ84" s="77"/>
      <c r="JTA84" s="77"/>
      <c r="JTB84" s="77"/>
      <c r="JTC84" s="77"/>
      <c r="JTD84" s="77"/>
      <c r="JTE84" s="77"/>
      <c r="JTF84" s="77"/>
      <c r="JTG84" s="77"/>
      <c r="JTH84" s="77"/>
      <c r="JTI84" s="77"/>
      <c r="JTJ84" s="77"/>
      <c r="JTK84" s="74"/>
      <c r="JTL84" s="77"/>
      <c r="JTM84" s="77"/>
      <c r="JTN84" s="77"/>
      <c r="JTO84" s="77"/>
      <c r="JTP84" s="77"/>
      <c r="JTQ84" s="77"/>
      <c r="JTR84" s="77"/>
      <c r="JTS84" s="77"/>
      <c r="JTT84" s="77"/>
      <c r="JTU84" s="77"/>
      <c r="JTV84" s="77"/>
      <c r="JTW84" s="77"/>
      <c r="JTX84" s="77"/>
      <c r="JTY84" s="77"/>
      <c r="JTZ84" s="74"/>
      <c r="JUA84" s="77"/>
      <c r="JUB84" s="77"/>
      <c r="JUC84" s="77"/>
      <c r="JUD84" s="77"/>
      <c r="JUE84" s="77"/>
      <c r="JUF84" s="77"/>
      <c r="JUG84" s="77"/>
      <c r="JUH84" s="77"/>
      <c r="JUI84" s="77"/>
      <c r="JUJ84" s="77"/>
      <c r="JUK84" s="77"/>
      <c r="JUL84" s="77"/>
      <c r="JUM84" s="77"/>
      <c r="JUN84" s="77"/>
      <c r="JUO84" s="74"/>
      <c r="JUP84" s="77"/>
      <c r="JUQ84" s="77"/>
      <c r="JUR84" s="77"/>
      <c r="JUS84" s="77"/>
      <c r="JUT84" s="77"/>
      <c r="JUU84" s="77"/>
      <c r="JUV84" s="77"/>
      <c r="JUW84" s="77"/>
      <c r="JUX84" s="77"/>
      <c r="JUY84" s="77"/>
      <c r="JUZ84" s="77"/>
      <c r="JVA84" s="77"/>
      <c r="JVB84" s="77"/>
      <c r="JVC84" s="77"/>
      <c r="JVD84" s="74"/>
      <c r="JVE84" s="77"/>
      <c r="JVF84" s="77"/>
      <c r="JVG84" s="77"/>
      <c r="JVH84" s="77"/>
      <c r="JVI84" s="77"/>
      <c r="JVJ84" s="77"/>
      <c r="JVK84" s="77"/>
      <c r="JVL84" s="77"/>
      <c r="JVM84" s="77"/>
      <c r="JVN84" s="77"/>
      <c r="JVO84" s="77"/>
      <c r="JVP84" s="77"/>
      <c r="JVQ84" s="77"/>
      <c r="JVR84" s="77"/>
      <c r="JVS84" s="74"/>
      <c r="JVT84" s="77"/>
      <c r="JVU84" s="77"/>
      <c r="JVV84" s="77"/>
      <c r="JVW84" s="77"/>
      <c r="JVX84" s="77"/>
      <c r="JVY84" s="77"/>
      <c r="JVZ84" s="77"/>
      <c r="JWA84" s="77"/>
      <c r="JWB84" s="77"/>
      <c r="JWC84" s="77"/>
      <c r="JWD84" s="77"/>
      <c r="JWE84" s="77"/>
      <c r="JWF84" s="77"/>
      <c r="JWG84" s="77"/>
      <c r="JWH84" s="74"/>
      <c r="JWI84" s="77"/>
      <c r="JWJ84" s="77"/>
      <c r="JWK84" s="77"/>
      <c r="JWL84" s="77"/>
      <c r="JWM84" s="77"/>
      <c r="JWN84" s="77"/>
      <c r="JWO84" s="77"/>
      <c r="JWP84" s="77"/>
      <c r="JWQ84" s="77"/>
      <c r="JWR84" s="77"/>
      <c r="JWS84" s="77"/>
      <c r="JWT84" s="77"/>
      <c r="JWU84" s="77"/>
      <c r="JWV84" s="77"/>
      <c r="JWW84" s="74"/>
      <c r="JWX84" s="77"/>
      <c r="JWY84" s="77"/>
      <c r="JWZ84" s="77"/>
      <c r="JXA84" s="77"/>
      <c r="JXB84" s="77"/>
      <c r="JXC84" s="77"/>
      <c r="JXD84" s="77"/>
      <c r="JXE84" s="77"/>
      <c r="JXF84" s="77"/>
      <c r="JXG84" s="77"/>
      <c r="JXH84" s="77"/>
      <c r="JXI84" s="77"/>
      <c r="JXJ84" s="77"/>
      <c r="JXK84" s="77"/>
      <c r="JXL84" s="74"/>
      <c r="JXM84" s="77"/>
      <c r="JXN84" s="77"/>
      <c r="JXO84" s="77"/>
      <c r="JXP84" s="77"/>
      <c r="JXQ84" s="77"/>
      <c r="JXR84" s="77"/>
      <c r="JXS84" s="77"/>
      <c r="JXT84" s="77"/>
      <c r="JXU84" s="77"/>
      <c r="JXV84" s="77"/>
      <c r="JXW84" s="77"/>
      <c r="JXX84" s="77"/>
      <c r="JXY84" s="77"/>
      <c r="JXZ84" s="77"/>
      <c r="JYA84" s="74"/>
      <c r="JYB84" s="77"/>
      <c r="JYC84" s="77"/>
      <c r="JYD84" s="77"/>
      <c r="JYE84" s="77"/>
      <c r="JYF84" s="77"/>
      <c r="JYG84" s="77"/>
      <c r="JYH84" s="77"/>
      <c r="JYI84" s="77"/>
      <c r="JYJ84" s="77"/>
      <c r="JYK84" s="77"/>
      <c r="JYL84" s="77"/>
      <c r="JYM84" s="77"/>
      <c r="JYN84" s="77"/>
      <c r="JYO84" s="77"/>
      <c r="JYP84" s="74"/>
      <c r="JYQ84" s="77"/>
      <c r="JYR84" s="77"/>
      <c r="JYS84" s="77"/>
      <c r="JYT84" s="77"/>
      <c r="JYU84" s="77"/>
      <c r="JYV84" s="77"/>
      <c r="JYW84" s="77"/>
      <c r="JYX84" s="77"/>
      <c r="JYY84" s="77"/>
      <c r="JYZ84" s="77"/>
      <c r="JZA84" s="77"/>
      <c r="JZB84" s="77"/>
      <c r="JZC84" s="77"/>
      <c r="JZD84" s="77"/>
      <c r="JZE84" s="74"/>
      <c r="JZF84" s="77"/>
      <c r="JZG84" s="77"/>
      <c r="JZH84" s="77"/>
      <c r="JZI84" s="77"/>
      <c r="JZJ84" s="77"/>
      <c r="JZK84" s="77"/>
      <c r="JZL84" s="77"/>
      <c r="JZM84" s="77"/>
      <c r="JZN84" s="77"/>
      <c r="JZO84" s="77"/>
      <c r="JZP84" s="77"/>
      <c r="JZQ84" s="77"/>
      <c r="JZR84" s="77"/>
      <c r="JZS84" s="77"/>
      <c r="JZT84" s="74"/>
      <c r="JZU84" s="77"/>
      <c r="JZV84" s="77"/>
      <c r="JZW84" s="77"/>
      <c r="JZX84" s="77"/>
      <c r="JZY84" s="77"/>
      <c r="JZZ84" s="77"/>
      <c r="KAA84" s="77"/>
      <c r="KAB84" s="77"/>
      <c r="KAC84" s="77"/>
      <c r="KAD84" s="77"/>
      <c r="KAE84" s="77"/>
      <c r="KAF84" s="77"/>
      <c r="KAG84" s="77"/>
      <c r="KAH84" s="77"/>
      <c r="KAI84" s="74"/>
      <c r="KAJ84" s="77"/>
      <c r="KAK84" s="77"/>
      <c r="KAL84" s="77"/>
      <c r="KAM84" s="77"/>
      <c r="KAN84" s="77"/>
      <c r="KAO84" s="77"/>
      <c r="KAP84" s="77"/>
      <c r="KAQ84" s="77"/>
      <c r="KAR84" s="77"/>
      <c r="KAS84" s="77"/>
      <c r="KAT84" s="77"/>
      <c r="KAU84" s="77"/>
      <c r="KAV84" s="77"/>
      <c r="KAW84" s="77"/>
      <c r="KAX84" s="74"/>
      <c r="KAY84" s="77"/>
      <c r="KAZ84" s="77"/>
      <c r="KBA84" s="77"/>
      <c r="KBB84" s="77"/>
      <c r="KBC84" s="77"/>
      <c r="KBD84" s="77"/>
      <c r="KBE84" s="77"/>
      <c r="KBF84" s="77"/>
      <c r="KBG84" s="77"/>
      <c r="KBH84" s="77"/>
      <c r="KBI84" s="77"/>
      <c r="KBJ84" s="77"/>
      <c r="KBK84" s="77"/>
      <c r="KBL84" s="77"/>
      <c r="KBM84" s="74"/>
      <c r="KBN84" s="77"/>
      <c r="KBO84" s="77"/>
      <c r="KBP84" s="77"/>
      <c r="KBQ84" s="77"/>
      <c r="KBR84" s="77"/>
      <c r="KBS84" s="77"/>
      <c r="KBT84" s="77"/>
      <c r="KBU84" s="77"/>
      <c r="KBV84" s="77"/>
      <c r="KBW84" s="77"/>
      <c r="KBX84" s="77"/>
      <c r="KBY84" s="77"/>
      <c r="KBZ84" s="77"/>
      <c r="KCA84" s="77"/>
      <c r="KCB84" s="74"/>
      <c r="KCC84" s="77"/>
      <c r="KCD84" s="77"/>
      <c r="KCE84" s="77"/>
      <c r="KCF84" s="77"/>
      <c r="KCG84" s="77"/>
      <c r="KCH84" s="77"/>
      <c r="KCI84" s="77"/>
      <c r="KCJ84" s="77"/>
      <c r="KCK84" s="77"/>
      <c r="KCL84" s="77"/>
      <c r="KCM84" s="77"/>
      <c r="KCN84" s="77"/>
      <c r="KCO84" s="77"/>
      <c r="KCP84" s="77"/>
      <c r="KCQ84" s="74"/>
      <c r="KCR84" s="77"/>
      <c r="KCS84" s="77"/>
      <c r="KCT84" s="77"/>
      <c r="KCU84" s="77"/>
      <c r="KCV84" s="77"/>
      <c r="KCW84" s="77"/>
      <c r="KCX84" s="77"/>
      <c r="KCY84" s="77"/>
      <c r="KCZ84" s="77"/>
      <c r="KDA84" s="77"/>
      <c r="KDB84" s="77"/>
      <c r="KDC84" s="77"/>
      <c r="KDD84" s="77"/>
      <c r="KDE84" s="77"/>
      <c r="KDF84" s="74"/>
      <c r="KDG84" s="77"/>
      <c r="KDH84" s="77"/>
      <c r="KDI84" s="77"/>
      <c r="KDJ84" s="77"/>
      <c r="KDK84" s="77"/>
      <c r="KDL84" s="77"/>
      <c r="KDM84" s="77"/>
      <c r="KDN84" s="77"/>
      <c r="KDO84" s="77"/>
      <c r="KDP84" s="77"/>
      <c r="KDQ84" s="77"/>
      <c r="KDR84" s="77"/>
      <c r="KDS84" s="77"/>
      <c r="KDT84" s="77"/>
      <c r="KDU84" s="74"/>
      <c r="KDV84" s="77"/>
      <c r="KDW84" s="77"/>
      <c r="KDX84" s="77"/>
      <c r="KDY84" s="77"/>
      <c r="KDZ84" s="77"/>
      <c r="KEA84" s="77"/>
      <c r="KEB84" s="77"/>
      <c r="KEC84" s="77"/>
      <c r="KED84" s="77"/>
      <c r="KEE84" s="77"/>
      <c r="KEF84" s="77"/>
      <c r="KEG84" s="77"/>
      <c r="KEH84" s="77"/>
      <c r="KEI84" s="77"/>
      <c r="KEJ84" s="74"/>
      <c r="KEK84" s="77"/>
      <c r="KEL84" s="77"/>
      <c r="KEM84" s="77"/>
      <c r="KEN84" s="77"/>
      <c r="KEO84" s="77"/>
      <c r="KEP84" s="77"/>
      <c r="KEQ84" s="77"/>
      <c r="KER84" s="77"/>
      <c r="KES84" s="77"/>
      <c r="KET84" s="77"/>
      <c r="KEU84" s="77"/>
      <c r="KEV84" s="77"/>
      <c r="KEW84" s="77"/>
      <c r="KEX84" s="77"/>
      <c r="KEY84" s="74"/>
      <c r="KEZ84" s="77"/>
      <c r="KFA84" s="77"/>
      <c r="KFB84" s="77"/>
      <c r="KFC84" s="77"/>
      <c r="KFD84" s="77"/>
      <c r="KFE84" s="77"/>
      <c r="KFF84" s="77"/>
      <c r="KFG84" s="77"/>
      <c r="KFH84" s="77"/>
      <c r="KFI84" s="77"/>
      <c r="KFJ84" s="77"/>
      <c r="KFK84" s="77"/>
      <c r="KFL84" s="77"/>
      <c r="KFM84" s="77"/>
      <c r="KFN84" s="74"/>
      <c r="KFO84" s="77"/>
      <c r="KFP84" s="77"/>
      <c r="KFQ84" s="77"/>
      <c r="KFR84" s="77"/>
      <c r="KFS84" s="77"/>
      <c r="KFT84" s="77"/>
      <c r="KFU84" s="77"/>
      <c r="KFV84" s="77"/>
      <c r="KFW84" s="77"/>
      <c r="KFX84" s="77"/>
      <c r="KFY84" s="77"/>
      <c r="KFZ84" s="77"/>
      <c r="KGA84" s="77"/>
      <c r="KGB84" s="77"/>
      <c r="KGC84" s="74"/>
      <c r="KGD84" s="77"/>
      <c r="KGE84" s="77"/>
      <c r="KGF84" s="77"/>
      <c r="KGG84" s="77"/>
      <c r="KGH84" s="77"/>
      <c r="KGI84" s="77"/>
      <c r="KGJ84" s="77"/>
      <c r="KGK84" s="77"/>
      <c r="KGL84" s="77"/>
      <c r="KGM84" s="77"/>
      <c r="KGN84" s="77"/>
      <c r="KGO84" s="77"/>
      <c r="KGP84" s="77"/>
      <c r="KGQ84" s="77"/>
      <c r="KGR84" s="74"/>
      <c r="KGS84" s="77"/>
      <c r="KGT84" s="77"/>
      <c r="KGU84" s="77"/>
      <c r="KGV84" s="77"/>
      <c r="KGW84" s="77"/>
      <c r="KGX84" s="77"/>
      <c r="KGY84" s="77"/>
      <c r="KGZ84" s="77"/>
      <c r="KHA84" s="77"/>
      <c r="KHB84" s="77"/>
      <c r="KHC84" s="77"/>
      <c r="KHD84" s="77"/>
      <c r="KHE84" s="77"/>
      <c r="KHF84" s="77"/>
      <c r="KHG84" s="74"/>
      <c r="KHH84" s="77"/>
      <c r="KHI84" s="77"/>
      <c r="KHJ84" s="77"/>
      <c r="KHK84" s="77"/>
      <c r="KHL84" s="77"/>
      <c r="KHM84" s="77"/>
      <c r="KHN84" s="77"/>
      <c r="KHO84" s="77"/>
      <c r="KHP84" s="77"/>
      <c r="KHQ84" s="77"/>
      <c r="KHR84" s="77"/>
      <c r="KHS84" s="77"/>
      <c r="KHT84" s="77"/>
      <c r="KHU84" s="77"/>
      <c r="KHV84" s="74"/>
      <c r="KHW84" s="77"/>
      <c r="KHX84" s="77"/>
      <c r="KHY84" s="77"/>
      <c r="KHZ84" s="77"/>
      <c r="KIA84" s="77"/>
      <c r="KIB84" s="77"/>
      <c r="KIC84" s="77"/>
      <c r="KID84" s="77"/>
      <c r="KIE84" s="77"/>
      <c r="KIF84" s="77"/>
      <c r="KIG84" s="77"/>
      <c r="KIH84" s="77"/>
      <c r="KII84" s="77"/>
      <c r="KIJ84" s="77"/>
      <c r="KIK84" s="74"/>
      <c r="KIL84" s="77"/>
      <c r="KIM84" s="77"/>
      <c r="KIN84" s="77"/>
      <c r="KIO84" s="77"/>
      <c r="KIP84" s="77"/>
      <c r="KIQ84" s="77"/>
      <c r="KIR84" s="77"/>
      <c r="KIS84" s="77"/>
      <c r="KIT84" s="77"/>
      <c r="KIU84" s="77"/>
      <c r="KIV84" s="77"/>
      <c r="KIW84" s="77"/>
      <c r="KIX84" s="77"/>
      <c r="KIY84" s="77"/>
      <c r="KIZ84" s="74"/>
      <c r="KJA84" s="77"/>
      <c r="KJB84" s="77"/>
      <c r="KJC84" s="77"/>
      <c r="KJD84" s="77"/>
      <c r="KJE84" s="77"/>
      <c r="KJF84" s="77"/>
      <c r="KJG84" s="77"/>
      <c r="KJH84" s="77"/>
      <c r="KJI84" s="77"/>
      <c r="KJJ84" s="77"/>
      <c r="KJK84" s="77"/>
      <c r="KJL84" s="77"/>
      <c r="KJM84" s="77"/>
      <c r="KJN84" s="77"/>
      <c r="KJO84" s="74"/>
      <c r="KJP84" s="77"/>
      <c r="KJQ84" s="77"/>
      <c r="KJR84" s="77"/>
      <c r="KJS84" s="77"/>
      <c r="KJT84" s="77"/>
      <c r="KJU84" s="77"/>
      <c r="KJV84" s="77"/>
      <c r="KJW84" s="77"/>
      <c r="KJX84" s="77"/>
      <c r="KJY84" s="77"/>
      <c r="KJZ84" s="77"/>
      <c r="KKA84" s="77"/>
      <c r="KKB84" s="77"/>
      <c r="KKC84" s="77"/>
      <c r="KKD84" s="74"/>
      <c r="KKE84" s="77"/>
      <c r="KKF84" s="77"/>
      <c r="KKG84" s="77"/>
      <c r="KKH84" s="77"/>
      <c r="KKI84" s="77"/>
      <c r="KKJ84" s="77"/>
      <c r="KKK84" s="77"/>
      <c r="KKL84" s="77"/>
      <c r="KKM84" s="77"/>
      <c r="KKN84" s="77"/>
      <c r="KKO84" s="77"/>
      <c r="KKP84" s="77"/>
      <c r="KKQ84" s="77"/>
      <c r="KKR84" s="77"/>
      <c r="KKS84" s="74"/>
      <c r="KKT84" s="77"/>
      <c r="KKU84" s="77"/>
      <c r="KKV84" s="77"/>
      <c r="KKW84" s="77"/>
      <c r="KKX84" s="77"/>
      <c r="KKY84" s="77"/>
      <c r="KKZ84" s="77"/>
      <c r="KLA84" s="77"/>
      <c r="KLB84" s="77"/>
      <c r="KLC84" s="77"/>
      <c r="KLD84" s="77"/>
      <c r="KLE84" s="77"/>
      <c r="KLF84" s="77"/>
      <c r="KLG84" s="77"/>
      <c r="KLH84" s="74"/>
      <c r="KLI84" s="77"/>
      <c r="KLJ84" s="77"/>
      <c r="KLK84" s="77"/>
      <c r="KLL84" s="77"/>
      <c r="KLM84" s="77"/>
      <c r="KLN84" s="77"/>
      <c r="KLO84" s="77"/>
      <c r="KLP84" s="77"/>
      <c r="KLQ84" s="77"/>
      <c r="KLR84" s="77"/>
      <c r="KLS84" s="77"/>
      <c r="KLT84" s="77"/>
      <c r="KLU84" s="77"/>
      <c r="KLV84" s="77"/>
      <c r="KLW84" s="74"/>
      <c r="KLX84" s="77"/>
      <c r="KLY84" s="77"/>
      <c r="KLZ84" s="77"/>
      <c r="KMA84" s="77"/>
      <c r="KMB84" s="77"/>
      <c r="KMC84" s="77"/>
      <c r="KMD84" s="77"/>
      <c r="KME84" s="77"/>
      <c r="KMF84" s="77"/>
      <c r="KMG84" s="77"/>
      <c r="KMH84" s="77"/>
      <c r="KMI84" s="77"/>
      <c r="KMJ84" s="77"/>
      <c r="KMK84" s="77"/>
      <c r="KML84" s="74"/>
      <c r="KMM84" s="77"/>
      <c r="KMN84" s="77"/>
      <c r="KMO84" s="77"/>
      <c r="KMP84" s="77"/>
      <c r="KMQ84" s="77"/>
      <c r="KMR84" s="77"/>
      <c r="KMS84" s="77"/>
      <c r="KMT84" s="77"/>
      <c r="KMU84" s="77"/>
      <c r="KMV84" s="77"/>
      <c r="KMW84" s="77"/>
      <c r="KMX84" s="77"/>
      <c r="KMY84" s="77"/>
      <c r="KMZ84" s="77"/>
      <c r="KNA84" s="74"/>
      <c r="KNB84" s="77"/>
      <c r="KNC84" s="77"/>
      <c r="KND84" s="77"/>
      <c r="KNE84" s="77"/>
      <c r="KNF84" s="77"/>
      <c r="KNG84" s="77"/>
      <c r="KNH84" s="77"/>
      <c r="KNI84" s="77"/>
      <c r="KNJ84" s="77"/>
      <c r="KNK84" s="77"/>
      <c r="KNL84" s="77"/>
      <c r="KNM84" s="77"/>
      <c r="KNN84" s="77"/>
      <c r="KNO84" s="77"/>
      <c r="KNP84" s="74"/>
      <c r="KNQ84" s="77"/>
      <c r="KNR84" s="77"/>
      <c r="KNS84" s="77"/>
      <c r="KNT84" s="77"/>
      <c r="KNU84" s="77"/>
      <c r="KNV84" s="77"/>
      <c r="KNW84" s="77"/>
      <c r="KNX84" s="77"/>
      <c r="KNY84" s="77"/>
      <c r="KNZ84" s="77"/>
      <c r="KOA84" s="77"/>
      <c r="KOB84" s="77"/>
      <c r="KOC84" s="77"/>
      <c r="KOD84" s="77"/>
      <c r="KOE84" s="74"/>
      <c r="KOF84" s="77"/>
      <c r="KOG84" s="77"/>
      <c r="KOH84" s="77"/>
      <c r="KOI84" s="77"/>
      <c r="KOJ84" s="77"/>
      <c r="KOK84" s="77"/>
      <c r="KOL84" s="77"/>
      <c r="KOM84" s="77"/>
      <c r="KON84" s="77"/>
      <c r="KOO84" s="77"/>
      <c r="KOP84" s="77"/>
      <c r="KOQ84" s="77"/>
      <c r="KOR84" s="77"/>
      <c r="KOS84" s="77"/>
      <c r="KOT84" s="74"/>
      <c r="KOU84" s="77"/>
      <c r="KOV84" s="77"/>
      <c r="KOW84" s="77"/>
      <c r="KOX84" s="77"/>
      <c r="KOY84" s="77"/>
      <c r="KOZ84" s="77"/>
      <c r="KPA84" s="77"/>
      <c r="KPB84" s="77"/>
      <c r="KPC84" s="77"/>
      <c r="KPD84" s="77"/>
      <c r="KPE84" s="77"/>
      <c r="KPF84" s="77"/>
      <c r="KPG84" s="77"/>
      <c r="KPH84" s="77"/>
      <c r="KPI84" s="74"/>
      <c r="KPJ84" s="77"/>
      <c r="KPK84" s="77"/>
      <c r="KPL84" s="77"/>
      <c r="KPM84" s="77"/>
      <c r="KPN84" s="77"/>
      <c r="KPO84" s="77"/>
      <c r="KPP84" s="77"/>
      <c r="KPQ84" s="77"/>
      <c r="KPR84" s="77"/>
      <c r="KPS84" s="77"/>
      <c r="KPT84" s="77"/>
      <c r="KPU84" s="77"/>
      <c r="KPV84" s="77"/>
      <c r="KPW84" s="77"/>
      <c r="KPX84" s="74"/>
      <c r="KPY84" s="77"/>
      <c r="KPZ84" s="77"/>
      <c r="KQA84" s="77"/>
      <c r="KQB84" s="77"/>
      <c r="KQC84" s="77"/>
      <c r="KQD84" s="77"/>
      <c r="KQE84" s="77"/>
      <c r="KQF84" s="77"/>
      <c r="KQG84" s="77"/>
      <c r="KQH84" s="77"/>
      <c r="KQI84" s="77"/>
      <c r="KQJ84" s="77"/>
      <c r="KQK84" s="77"/>
      <c r="KQL84" s="77"/>
      <c r="KQM84" s="74"/>
      <c r="KQN84" s="77"/>
      <c r="KQO84" s="77"/>
      <c r="KQP84" s="77"/>
      <c r="KQQ84" s="77"/>
      <c r="KQR84" s="77"/>
      <c r="KQS84" s="77"/>
      <c r="KQT84" s="77"/>
      <c r="KQU84" s="77"/>
      <c r="KQV84" s="77"/>
      <c r="KQW84" s="77"/>
      <c r="KQX84" s="77"/>
      <c r="KQY84" s="77"/>
      <c r="KQZ84" s="77"/>
      <c r="KRA84" s="77"/>
      <c r="KRB84" s="74"/>
      <c r="KRC84" s="77"/>
      <c r="KRD84" s="77"/>
      <c r="KRE84" s="77"/>
      <c r="KRF84" s="77"/>
      <c r="KRG84" s="77"/>
      <c r="KRH84" s="77"/>
      <c r="KRI84" s="77"/>
      <c r="KRJ84" s="77"/>
      <c r="KRK84" s="77"/>
      <c r="KRL84" s="77"/>
      <c r="KRM84" s="77"/>
      <c r="KRN84" s="77"/>
      <c r="KRO84" s="77"/>
      <c r="KRP84" s="77"/>
      <c r="KRQ84" s="74"/>
      <c r="KRR84" s="77"/>
      <c r="KRS84" s="77"/>
      <c r="KRT84" s="77"/>
      <c r="KRU84" s="77"/>
      <c r="KRV84" s="77"/>
      <c r="KRW84" s="77"/>
      <c r="KRX84" s="77"/>
      <c r="KRY84" s="77"/>
      <c r="KRZ84" s="77"/>
      <c r="KSA84" s="77"/>
      <c r="KSB84" s="77"/>
      <c r="KSC84" s="77"/>
      <c r="KSD84" s="77"/>
      <c r="KSE84" s="77"/>
      <c r="KSF84" s="74"/>
      <c r="KSG84" s="77"/>
      <c r="KSH84" s="77"/>
      <c r="KSI84" s="77"/>
      <c r="KSJ84" s="77"/>
      <c r="KSK84" s="77"/>
      <c r="KSL84" s="77"/>
      <c r="KSM84" s="77"/>
      <c r="KSN84" s="77"/>
      <c r="KSO84" s="77"/>
      <c r="KSP84" s="77"/>
      <c r="KSQ84" s="77"/>
      <c r="KSR84" s="77"/>
      <c r="KSS84" s="77"/>
      <c r="KST84" s="77"/>
      <c r="KSU84" s="74"/>
      <c r="KSV84" s="77"/>
      <c r="KSW84" s="77"/>
      <c r="KSX84" s="77"/>
      <c r="KSY84" s="77"/>
      <c r="KSZ84" s="77"/>
      <c r="KTA84" s="77"/>
      <c r="KTB84" s="77"/>
      <c r="KTC84" s="77"/>
      <c r="KTD84" s="77"/>
      <c r="KTE84" s="77"/>
      <c r="KTF84" s="77"/>
      <c r="KTG84" s="77"/>
      <c r="KTH84" s="77"/>
      <c r="KTI84" s="77"/>
      <c r="KTJ84" s="74"/>
      <c r="KTK84" s="77"/>
      <c r="KTL84" s="77"/>
      <c r="KTM84" s="77"/>
      <c r="KTN84" s="77"/>
      <c r="KTO84" s="77"/>
      <c r="KTP84" s="77"/>
      <c r="KTQ84" s="77"/>
      <c r="KTR84" s="77"/>
      <c r="KTS84" s="77"/>
      <c r="KTT84" s="77"/>
      <c r="KTU84" s="77"/>
      <c r="KTV84" s="77"/>
      <c r="KTW84" s="77"/>
      <c r="KTX84" s="77"/>
      <c r="KTY84" s="74"/>
      <c r="KTZ84" s="77"/>
      <c r="KUA84" s="77"/>
      <c r="KUB84" s="77"/>
      <c r="KUC84" s="77"/>
      <c r="KUD84" s="77"/>
      <c r="KUE84" s="77"/>
      <c r="KUF84" s="77"/>
      <c r="KUG84" s="77"/>
      <c r="KUH84" s="77"/>
      <c r="KUI84" s="77"/>
      <c r="KUJ84" s="77"/>
      <c r="KUK84" s="77"/>
      <c r="KUL84" s="77"/>
      <c r="KUM84" s="77"/>
      <c r="KUN84" s="74"/>
      <c r="KUO84" s="77"/>
      <c r="KUP84" s="77"/>
      <c r="KUQ84" s="77"/>
      <c r="KUR84" s="77"/>
      <c r="KUS84" s="77"/>
      <c r="KUT84" s="77"/>
      <c r="KUU84" s="77"/>
      <c r="KUV84" s="77"/>
      <c r="KUW84" s="77"/>
      <c r="KUX84" s="77"/>
      <c r="KUY84" s="77"/>
      <c r="KUZ84" s="77"/>
      <c r="KVA84" s="77"/>
      <c r="KVB84" s="77"/>
      <c r="KVC84" s="74"/>
      <c r="KVD84" s="77"/>
      <c r="KVE84" s="77"/>
      <c r="KVF84" s="77"/>
      <c r="KVG84" s="77"/>
      <c r="KVH84" s="77"/>
      <c r="KVI84" s="77"/>
      <c r="KVJ84" s="77"/>
      <c r="KVK84" s="77"/>
      <c r="KVL84" s="77"/>
      <c r="KVM84" s="77"/>
      <c r="KVN84" s="77"/>
      <c r="KVO84" s="77"/>
      <c r="KVP84" s="77"/>
      <c r="KVQ84" s="77"/>
      <c r="KVR84" s="74"/>
      <c r="KVS84" s="77"/>
      <c r="KVT84" s="77"/>
      <c r="KVU84" s="77"/>
      <c r="KVV84" s="77"/>
      <c r="KVW84" s="77"/>
      <c r="KVX84" s="77"/>
      <c r="KVY84" s="77"/>
      <c r="KVZ84" s="77"/>
      <c r="KWA84" s="77"/>
      <c r="KWB84" s="77"/>
      <c r="KWC84" s="77"/>
      <c r="KWD84" s="77"/>
      <c r="KWE84" s="77"/>
      <c r="KWF84" s="77"/>
      <c r="KWG84" s="74"/>
      <c r="KWH84" s="77"/>
      <c r="KWI84" s="77"/>
      <c r="KWJ84" s="77"/>
      <c r="KWK84" s="77"/>
      <c r="KWL84" s="77"/>
      <c r="KWM84" s="77"/>
      <c r="KWN84" s="77"/>
      <c r="KWO84" s="77"/>
      <c r="KWP84" s="77"/>
      <c r="KWQ84" s="77"/>
      <c r="KWR84" s="77"/>
      <c r="KWS84" s="77"/>
      <c r="KWT84" s="77"/>
      <c r="KWU84" s="77"/>
      <c r="KWV84" s="74"/>
      <c r="KWW84" s="77"/>
      <c r="KWX84" s="77"/>
      <c r="KWY84" s="77"/>
      <c r="KWZ84" s="77"/>
      <c r="KXA84" s="77"/>
      <c r="KXB84" s="77"/>
      <c r="KXC84" s="77"/>
      <c r="KXD84" s="77"/>
      <c r="KXE84" s="77"/>
      <c r="KXF84" s="77"/>
      <c r="KXG84" s="77"/>
      <c r="KXH84" s="77"/>
      <c r="KXI84" s="77"/>
      <c r="KXJ84" s="77"/>
      <c r="KXK84" s="74"/>
      <c r="KXL84" s="77"/>
      <c r="KXM84" s="77"/>
      <c r="KXN84" s="77"/>
      <c r="KXO84" s="77"/>
      <c r="KXP84" s="77"/>
      <c r="KXQ84" s="77"/>
      <c r="KXR84" s="77"/>
      <c r="KXS84" s="77"/>
      <c r="KXT84" s="77"/>
      <c r="KXU84" s="77"/>
      <c r="KXV84" s="77"/>
      <c r="KXW84" s="77"/>
      <c r="KXX84" s="77"/>
      <c r="KXY84" s="77"/>
      <c r="KXZ84" s="74"/>
      <c r="KYA84" s="77"/>
      <c r="KYB84" s="77"/>
      <c r="KYC84" s="77"/>
      <c r="KYD84" s="77"/>
      <c r="KYE84" s="77"/>
      <c r="KYF84" s="77"/>
      <c r="KYG84" s="77"/>
      <c r="KYH84" s="77"/>
      <c r="KYI84" s="77"/>
      <c r="KYJ84" s="77"/>
      <c r="KYK84" s="77"/>
      <c r="KYL84" s="77"/>
      <c r="KYM84" s="77"/>
      <c r="KYN84" s="77"/>
      <c r="KYO84" s="74"/>
      <c r="KYP84" s="77"/>
      <c r="KYQ84" s="77"/>
      <c r="KYR84" s="77"/>
      <c r="KYS84" s="77"/>
      <c r="KYT84" s="77"/>
      <c r="KYU84" s="77"/>
      <c r="KYV84" s="77"/>
      <c r="KYW84" s="77"/>
      <c r="KYX84" s="77"/>
      <c r="KYY84" s="77"/>
      <c r="KYZ84" s="77"/>
      <c r="KZA84" s="77"/>
      <c r="KZB84" s="77"/>
      <c r="KZC84" s="77"/>
      <c r="KZD84" s="74"/>
      <c r="KZE84" s="77"/>
      <c r="KZF84" s="77"/>
      <c r="KZG84" s="77"/>
      <c r="KZH84" s="77"/>
      <c r="KZI84" s="77"/>
      <c r="KZJ84" s="77"/>
      <c r="KZK84" s="77"/>
      <c r="KZL84" s="77"/>
      <c r="KZM84" s="77"/>
      <c r="KZN84" s="77"/>
      <c r="KZO84" s="77"/>
      <c r="KZP84" s="77"/>
      <c r="KZQ84" s="77"/>
      <c r="KZR84" s="77"/>
      <c r="KZS84" s="74"/>
      <c r="KZT84" s="77"/>
      <c r="KZU84" s="77"/>
      <c r="KZV84" s="77"/>
      <c r="KZW84" s="77"/>
      <c r="KZX84" s="77"/>
      <c r="KZY84" s="77"/>
      <c r="KZZ84" s="77"/>
      <c r="LAA84" s="77"/>
      <c r="LAB84" s="77"/>
      <c r="LAC84" s="77"/>
      <c r="LAD84" s="77"/>
      <c r="LAE84" s="77"/>
      <c r="LAF84" s="77"/>
      <c r="LAG84" s="77"/>
      <c r="LAH84" s="74"/>
      <c r="LAI84" s="77"/>
      <c r="LAJ84" s="77"/>
      <c r="LAK84" s="77"/>
      <c r="LAL84" s="77"/>
      <c r="LAM84" s="77"/>
      <c r="LAN84" s="77"/>
      <c r="LAO84" s="77"/>
      <c r="LAP84" s="77"/>
      <c r="LAQ84" s="77"/>
      <c r="LAR84" s="77"/>
      <c r="LAS84" s="77"/>
      <c r="LAT84" s="77"/>
      <c r="LAU84" s="77"/>
      <c r="LAV84" s="77"/>
      <c r="LAW84" s="74"/>
      <c r="LAX84" s="77"/>
      <c r="LAY84" s="77"/>
      <c r="LAZ84" s="77"/>
      <c r="LBA84" s="77"/>
      <c r="LBB84" s="77"/>
      <c r="LBC84" s="77"/>
      <c r="LBD84" s="77"/>
      <c r="LBE84" s="77"/>
      <c r="LBF84" s="77"/>
      <c r="LBG84" s="77"/>
      <c r="LBH84" s="77"/>
      <c r="LBI84" s="77"/>
      <c r="LBJ84" s="77"/>
      <c r="LBK84" s="77"/>
      <c r="LBL84" s="74"/>
      <c r="LBM84" s="77"/>
      <c r="LBN84" s="77"/>
      <c r="LBO84" s="77"/>
      <c r="LBP84" s="77"/>
      <c r="LBQ84" s="77"/>
      <c r="LBR84" s="77"/>
      <c r="LBS84" s="77"/>
      <c r="LBT84" s="77"/>
      <c r="LBU84" s="77"/>
      <c r="LBV84" s="77"/>
      <c r="LBW84" s="77"/>
      <c r="LBX84" s="77"/>
      <c r="LBY84" s="77"/>
      <c r="LBZ84" s="77"/>
      <c r="LCA84" s="74"/>
      <c r="LCB84" s="77"/>
      <c r="LCC84" s="77"/>
      <c r="LCD84" s="77"/>
      <c r="LCE84" s="77"/>
      <c r="LCF84" s="77"/>
      <c r="LCG84" s="77"/>
      <c r="LCH84" s="77"/>
      <c r="LCI84" s="77"/>
      <c r="LCJ84" s="77"/>
      <c r="LCK84" s="77"/>
      <c r="LCL84" s="77"/>
      <c r="LCM84" s="77"/>
      <c r="LCN84" s="77"/>
      <c r="LCO84" s="77"/>
      <c r="LCP84" s="74"/>
      <c r="LCQ84" s="77"/>
      <c r="LCR84" s="77"/>
      <c r="LCS84" s="77"/>
      <c r="LCT84" s="77"/>
      <c r="LCU84" s="77"/>
      <c r="LCV84" s="77"/>
      <c r="LCW84" s="77"/>
      <c r="LCX84" s="77"/>
      <c r="LCY84" s="77"/>
      <c r="LCZ84" s="77"/>
      <c r="LDA84" s="77"/>
      <c r="LDB84" s="77"/>
      <c r="LDC84" s="77"/>
      <c r="LDD84" s="77"/>
      <c r="LDE84" s="74"/>
      <c r="LDF84" s="77"/>
      <c r="LDG84" s="77"/>
      <c r="LDH84" s="77"/>
      <c r="LDI84" s="77"/>
      <c r="LDJ84" s="77"/>
      <c r="LDK84" s="77"/>
      <c r="LDL84" s="77"/>
      <c r="LDM84" s="77"/>
      <c r="LDN84" s="77"/>
      <c r="LDO84" s="77"/>
      <c r="LDP84" s="77"/>
      <c r="LDQ84" s="77"/>
      <c r="LDR84" s="77"/>
      <c r="LDS84" s="77"/>
      <c r="LDT84" s="74"/>
      <c r="LDU84" s="77"/>
      <c r="LDV84" s="77"/>
      <c r="LDW84" s="77"/>
      <c r="LDX84" s="77"/>
      <c r="LDY84" s="77"/>
      <c r="LDZ84" s="77"/>
      <c r="LEA84" s="77"/>
      <c r="LEB84" s="77"/>
      <c r="LEC84" s="77"/>
      <c r="LED84" s="77"/>
      <c r="LEE84" s="77"/>
      <c r="LEF84" s="77"/>
      <c r="LEG84" s="77"/>
      <c r="LEH84" s="77"/>
      <c r="LEI84" s="74"/>
      <c r="LEJ84" s="77"/>
      <c r="LEK84" s="77"/>
      <c r="LEL84" s="77"/>
      <c r="LEM84" s="77"/>
      <c r="LEN84" s="77"/>
      <c r="LEO84" s="77"/>
      <c r="LEP84" s="77"/>
      <c r="LEQ84" s="77"/>
      <c r="LER84" s="77"/>
      <c r="LES84" s="77"/>
      <c r="LET84" s="77"/>
      <c r="LEU84" s="77"/>
      <c r="LEV84" s="77"/>
      <c r="LEW84" s="77"/>
      <c r="LEX84" s="74"/>
      <c r="LEY84" s="77"/>
      <c r="LEZ84" s="77"/>
      <c r="LFA84" s="77"/>
      <c r="LFB84" s="77"/>
      <c r="LFC84" s="77"/>
      <c r="LFD84" s="77"/>
      <c r="LFE84" s="77"/>
      <c r="LFF84" s="77"/>
      <c r="LFG84" s="77"/>
      <c r="LFH84" s="77"/>
      <c r="LFI84" s="77"/>
      <c r="LFJ84" s="77"/>
      <c r="LFK84" s="77"/>
      <c r="LFL84" s="77"/>
      <c r="LFM84" s="74"/>
      <c r="LFN84" s="77"/>
      <c r="LFO84" s="77"/>
      <c r="LFP84" s="77"/>
      <c r="LFQ84" s="77"/>
      <c r="LFR84" s="77"/>
      <c r="LFS84" s="77"/>
      <c r="LFT84" s="77"/>
      <c r="LFU84" s="77"/>
      <c r="LFV84" s="77"/>
      <c r="LFW84" s="77"/>
      <c r="LFX84" s="77"/>
      <c r="LFY84" s="77"/>
      <c r="LFZ84" s="77"/>
      <c r="LGA84" s="77"/>
      <c r="LGB84" s="74"/>
      <c r="LGC84" s="77"/>
      <c r="LGD84" s="77"/>
      <c r="LGE84" s="77"/>
      <c r="LGF84" s="77"/>
      <c r="LGG84" s="77"/>
      <c r="LGH84" s="77"/>
      <c r="LGI84" s="77"/>
      <c r="LGJ84" s="77"/>
      <c r="LGK84" s="77"/>
      <c r="LGL84" s="77"/>
      <c r="LGM84" s="77"/>
      <c r="LGN84" s="77"/>
      <c r="LGO84" s="77"/>
      <c r="LGP84" s="77"/>
      <c r="LGQ84" s="74"/>
      <c r="LGR84" s="77"/>
      <c r="LGS84" s="77"/>
      <c r="LGT84" s="77"/>
      <c r="LGU84" s="77"/>
      <c r="LGV84" s="77"/>
      <c r="LGW84" s="77"/>
      <c r="LGX84" s="77"/>
      <c r="LGY84" s="77"/>
      <c r="LGZ84" s="77"/>
      <c r="LHA84" s="77"/>
      <c r="LHB84" s="77"/>
      <c r="LHC84" s="77"/>
      <c r="LHD84" s="77"/>
      <c r="LHE84" s="77"/>
      <c r="LHF84" s="74"/>
      <c r="LHG84" s="77"/>
      <c r="LHH84" s="77"/>
      <c r="LHI84" s="77"/>
      <c r="LHJ84" s="77"/>
      <c r="LHK84" s="77"/>
      <c r="LHL84" s="77"/>
      <c r="LHM84" s="77"/>
      <c r="LHN84" s="77"/>
      <c r="LHO84" s="77"/>
      <c r="LHP84" s="77"/>
      <c r="LHQ84" s="77"/>
      <c r="LHR84" s="77"/>
      <c r="LHS84" s="77"/>
      <c r="LHT84" s="77"/>
      <c r="LHU84" s="74"/>
      <c r="LHV84" s="77"/>
      <c r="LHW84" s="77"/>
      <c r="LHX84" s="77"/>
      <c r="LHY84" s="77"/>
      <c r="LHZ84" s="77"/>
      <c r="LIA84" s="77"/>
      <c r="LIB84" s="77"/>
      <c r="LIC84" s="77"/>
      <c r="LID84" s="77"/>
      <c r="LIE84" s="77"/>
      <c r="LIF84" s="77"/>
      <c r="LIG84" s="77"/>
      <c r="LIH84" s="77"/>
      <c r="LII84" s="77"/>
      <c r="LIJ84" s="74"/>
      <c r="LIK84" s="77"/>
      <c r="LIL84" s="77"/>
      <c r="LIM84" s="77"/>
      <c r="LIN84" s="77"/>
      <c r="LIO84" s="77"/>
      <c r="LIP84" s="77"/>
      <c r="LIQ84" s="77"/>
      <c r="LIR84" s="77"/>
      <c r="LIS84" s="77"/>
      <c r="LIT84" s="77"/>
      <c r="LIU84" s="77"/>
      <c r="LIV84" s="77"/>
      <c r="LIW84" s="77"/>
      <c r="LIX84" s="77"/>
      <c r="LIY84" s="74"/>
      <c r="LIZ84" s="77"/>
      <c r="LJA84" s="77"/>
      <c r="LJB84" s="77"/>
      <c r="LJC84" s="77"/>
      <c r="LJD84" s="77"/>
      <c r="LJE84" s="77"/>
      <c r="LJF84" s="77"/>
      <c r="LJG84" s="77"/>
      <c r="LJH84" s="77"/>
      <c r="LJI84" s="77"/>
      <c r="LJJ84" s="77"/>
      <c r="LJK84" s="77"/>
      <c r="LJL84" s="77"/>
      <c r="LJM84" s="77"/>
      <c r="LJN84" s="74"/>
      <c r="LJO84" s="77"/>
      <c r="LJP84" s="77"/>
      <c r="LJQ84" s="77"/>
      <c r="LJR84" s="77"/>
      <c r="LJS84" s="77"/>
      <c r="LJT84" s="77"/>
      <c r="LJU84" s="77"/>
      <c r="LJV84" s="77"/>
      <c r="LJW84" s="77"/>
      <c r="LJX84" s="77"/>
      <c r="LJY84" s="77"/>
      <c r="LJZ84" s="77"/>
      <c r="LKA84" s="77"/>
      <c r="LKB84" s="77"/>
      <c r="LKC84" s="74"/>
      <c r="LKD84" s="77"/>
      <c r="LKE84" s="77"/>
      <c r="LKF84" s="77"/>
      <c r="LKG84" s="77"/>
      <c r="LKH84" s="77"/>
      <c r="LKI84" s="77"/>
      <c r="LKJ84" s="77"/>
      <c r="LKK84" s="77"/>
      <c r="LKL84" s="77"/>
      <c r="LKM84" s="77"/>
      <c r="LKN84" s="77"/>
      <c r="LKO84" s="77"/>
      <c r="LKP84" s="77"/>
      <c r="LKQ84" s="77"/>
      <c r="LKR84" s="74"/>
      <c r="LKS84" s="77"/>
      <c r="LKT84" s="77"/>
      <c r="LKU84" s="77"/>
      <c r="LKV84" s="77"/>
      <c r="LKW84" s="77"/>
      <c r="LKX84" s="77"/>
      <c r="LKY84" s="77"/>
      <c r="LKZ84" s="77"/>
      <c r="LLA84" s="77"/>
      <c r="LLB84" s="77"/>
      <c r="LLC84" s="77"/>
      <c r="LLD84" s="77"/>
      <c r="LLE84" s="77"/>
      <c r="LLF84" s="77"/>
      <c r="LLG84" s="74"/>
      <c r="LLH84" s="77"/>
      <c r="LLI84" s="77"/>
      <c r="LLJ84" s="77"/>
      <c r="LLK84" s="77"/>
      <c r="LLL84" s="77"/>
      <c r="LLM84" s="77"/>
      <c r="LLN84" s="77"/>
      <c r="LLO84" s="77"/>
      <c r="LLP84" s="77"/>
      <c r="LLQ84" s="77"/>
      <c r="LLR84" s="77"/>
      <c r="LLS84" s="77"/>
      <c r="LLT84" s="77"/>
      <c r="LLU84" s="77"/>
      <c r="LLV84" s="74"/>
      <c r="LLW84" s="77"/>
      <c r="LLX84" s="77"/>
      <c r="LLY84" s="77"/>
      <c r="LLZ84" s="77"/>
      <c r="LMA84" s="77"/>
      <c r="LMB84" s="77"/>
      <c r="LMC84" s="77"/>
      <c r="LMD84" s="77"/>
      <c r="LME84" s="77"/>
      <c r="LMF84" s="77"/>
      <c r="LMG84" s="77"/>
      <c r="LMH84" s="77"/>
      <c r="LMI84" s="77"/>
      <c r="LMJ84" s="77"/>
      <c r="LMK84" s="74"/>
      <c r="LML84" s="77"/>
      <c r="LMM84" s="77"/>
      <c r="LMN84" s="77"/>
      <c r="LMO84" s="77"/>
      <c r="LMP84" s="77"/>
      <c r="LMQ84" s="77"/>
      <c r="LMR84" s="77"/>
      <c r="LMS84" s="77"/>
      <c r="LMT84" s="77"/>
      <c r="LMU84" s="77"/>
      <c r="LMV84" s="77"/>
      <c r="LMW84" s="77"/>
      <c r="LMX84" s="77"/>
      <c r="LMY84" s="77"/>
      <c r="LMZ84" s="74"/>
      <c r="LNA84" s="77"/>
      <c r="LNB84" s="77"/>
      <c r="LNC84" s="77"/>
      <c r="LND84" s="77"/>
      <c r="LNE84" s="77"/>
      <c r="LNF84" s="77"/>
      <c r="LNG84" s="77"/>
      <c r="LNH84" s="77"/>
      <c r="LNI84" s="77"/>
      <c r="LNJ84" s="77"/>
      <c r="LNK84" s="77"/>
      <c r="LNL84" s="77"/>
      <c r="LNM84" s="77"/>
      <c r="LNN84" s="77"/>
      <c r="LNO84" s="74"/>
      <c r="LNP84" s="77"/>
      <c r="LNQ84" s="77"/>
      <c r="LNR84" s="77"/>
      <c r="LNS84" s="77"/>
      <c r="LNT84" s="77"/>
      <c r="LNU84" s="77"/>
      <c r="LNV84" s="77"/>
      <c r="LNW84" s="77"/>
      <c r="LNX84" s="77"/>
      <c r="LNY84" s="77"/>
      <c r="LNZ84" s="77"/>
      <c r="LOA84" s="77"/>
      <c r="LOB84" s="77"/>
      <c r="LOC84" s="77"/>
      <c r="LOD84" s="74"/>
      <c r="LOE84" s="77"/>
      <c r="LOF84" s="77"/>
      <c r="LOG84" s="77"/>
      <c r="LOH84" s="77"/>
      <c r="LOI84" s="77"/>
      <c r="LOJ84" s="77"/>
      <c r="LOK84" s="77"/>
      <c r="LOL84" s="77"/>
      <c r="LOM84" s="77"/>
      <c r="LON84" s="77"/>
      <c r="LOO84" s="77"/>
      <c r="LOP84" s="77"/>
      <c r="LOQ84" s="77"/>
      <c r="LOR84" s="77"/>
      <c r="LOS84" s="74"/>
      <c r="LOT84" s="77"/>
      <c r="LOU84" s="77"/>
      <c r="LOV84" s="77"/>
      <c r="LOW84" s="77"/>
      <c r="LOX84" s="77"/>
      <c r="LOY84" s="77"/>
      <c r="LOZ84" s="77"/>
      <c r="LPA84" s="77"/>
      <c r="LPB84" s="77"/>
      <c r="LPC84" s="77"/>
      <c r="LPD84" s="77"/>
      <c r="LPE84" s="77"/>
      <c r="LPF84" s="77"/>
      <c r="LPG84" s="77"/>
      <c r="LPH84" s="74"/>
      <c r="LPI84" s="77"/>
      <c r="LPJ84" s="77"/>
      <c r="LPK84" s="77"/>
      <c r="LPL84" s="77"/>
      <c r="LPM84" s="77"/>
      <c r="LPN84" s="77"/>
      <c r="LPO84" s="77"/>
      <c r="LPP84" s="77"/>
      <c r="LPQ84" s="77"/>
      <c r="LPR84" s="77"/>
      <c r="LPS84" s="77"/>
      <c r="LPT84" s="77"/>
      <c r="LPU84" s="77"/>
      <c r="LPV84" s="77"/>
      <c r="LPW84" s="74"/>
      <c r="LPX84" s="77"/>
      <c r="LPY84" s="77"/>
      <c r="LPZ84" s="77"/>
      <c r="LQA84" s="77"/>
      <c r="LQB84" s="77"/>
      <c r="LQC84" s="77"/>
      <c r="LQD84" s="77"/>
      <c r="LQE84" s="77"/>
      <c r="LQF84" s="77"/>
      <c r="LQG84" s="77"/>
      <c r="LQH84" s="77"/>
      <c r="LQI84" s="77"/>
      <c r="LQJ84" s="77"/>
      <c r="LQK84" s="77"/>
      <c r="LQL84" s="74"/>
      <c r="LQM84" s="77"/>
      <c r="LQN84" s="77"/>
      <c r="LQO84" s="77"/>
      <c r="LQP84" s="77"/>
      <c r="LQQ84" s="77"/>
      <c r="LQR84" s="77"/>
      <c r="LQS84" s="77"/>
      <c r="LQT84" s="77"/>
      <c r="LQU84" s="77"/>
      <c r="LQV84" s="77"/>
      <c r="LQW84" s="77"/>
      <c r="LQX84" s="77"/>
      <c r="LQY84" s="77"/>
      <c r="LQZ84" s="77"/>
      <c r="LRA84" s="74"/>
      <c r="LRB84" s="77"/>
      <c r="LRC84" s="77"/>
      <c r="LRD84" s="77"/>
      <c r="LRE84" s="77"/>
      <c r="LRF84" s="77"/>
      <c r="LRG84" s="77"/>
      <c r="LRH84" s="77"/>
      <c r="LRI84" s="77"/>
      <c r="LRJ84" s="77"/>
      <c r="LRK84" s="77"/>
      <c r="LRL84" s="77"/>
      <c r="LRM84" s="77"/>
      <c r="LRN84" s="77"/>
      <c r="LRO84" s="77"/>
      <c r="LRP84" s="74"/>
      <c r="LRQ84" s="77"/>
      <c r="LRR84" s="77"/>
      <c r="LRS84" s="77"/>
      <c r="LRT84" s="77"/>
      <c r="LRU84" s="77"/>
      <c r="LRV84" s="77"/>
      <c r="LRW84" s="77"/>
      <c r="LRX84" s="77"/>
      <c r="LRY84" s="77"/>
      <c r="LRZ84" s="77"/>
      <c r="LSA84" s="77"/>
      <c r="LSB84" s="77"/>
      <c r="LSC84" s="77"/>
      <c r="LSD84" s="77"/>
      <c r="LSE84" s="74"/>
      <c r="LSF84" s="77"/>
      <c r="LSG84" s="77"/>
      <c r="LSH84" s="77"/>
      <c r="LSI84" s="77"/>
      <c r="LSJ84" s="77"/>
      <c r="LSK84" s="77"/>
      <c r="LSL84" s="77"/>
      <c r="LSM84" s="77"/>
      <c r="LSN84" s="77"/>
      <c r="LSO84" s="77"/>
      <c r="LSP84" s="77"/>
      <c r="LSQ84" s="77"/>
      <c r="LSR84" s="77"/>
      <c r="LSS84" s="77"/>
      <c r="LST84" s="74"/>
      <c r="LSU84" s="77"/>
      <c r="LSV84" s="77"/>
      <c r="LSW84" s="77"/>
      <c r="LSX84" s="77"/>
      <c r="LSY84" s="77"/>
      <c r="LSZ84" s="77"/>
      <c r="LTA84" s="77"/>
      <c r="LTB84" s="77"/>
      <c r="LTC84" s="77"/>
      <c r="LTD84" s="77"/>
      <c r="LTE84" s="77"/>
      <c r="LTF84" s="77"/>
      <c r="LTG84" s="77"/>
      <c r="LTH84" s="77"/>
      <c r="LTI84" s="74"/>
      <c r="LTJ84" s="77"/>
      <c r="LTK84" s="77"/>
      <c r="LTL84" s="77"/>
      <c r="LTM84" s="77"/>
      <c r="LTN84" s="77"/>
      <c r="LTO84" s="77"/>
      <c r="LTP84" s="77"/>
      <c r="LTQ84" s="77"/>
      <c r="LTR84" s="77"/>
      <c r="LTS84" s="77"/>
      <c r="LTT84" s="77"/>
      <c r="LTU84" s="77"/>
      <c r="LTV84" s="77"/>
      <c r="LTW84" s="77"/>
      <c r="LTX84" s="74"/>
      <c r="LTY84" s="77"/>
      <c r="LTZ84" s="77"/>
      <c r="LUA84" s="77"/>
      <c r="LUB84" s="77"/>
      <c r="LUC84" s="77"/>
      <c r="LUD84" s="77"/>
      <c r="LUE84" s="77"/>
      <c r="LUF84" s="77"/>
      <c r="LUG84" s="77"/>
      <c r="LUH84" s="77"/>
      <c r="LUI84" s="77"/>
      <c r="LUJ84" s="77"/>
      <c r="LUK84" s="77"/>
      <c r="LUL84" s="77"/>
      <c r="LUM84" s="74"/>
      <c r="LUN84" s="77"/>
      <c r="LUO84" s="77"/>
      <c r="LUP84" s="77"/>
      <c r="LUQ84" s="77"/>
      <c r="LUR84" s="77"/>
      <c r="LUS84" s="77"/>
      <c r="LUT84" s="77"/>
      <c r="LUU84" s="77"/>
      <c r="LUV84" s="77"/>
      <c r="LUW84" s="77"/>
      <c r="LUX84" s="77"/>
      <c r="LUY84" s="77"/>
      <c r="LUZ84" s="77"/>
      <c r="LVA84" s="77"/>
      <c r="LVB84" s="74"/>
      <c r="LVC84" s="77"/>
      <c r="LVD84" s="77"/>
      <c r="LVE84" s="77"/>
      <c r="LVF84" s="77"/>
      <c r="LVG84" s="77"/>
      <c r="LVH84" s="77"/>
      <c r="LVI84" s="77"/>
      <c r="LVJ84" s="77"/>
      <c r="LVK84" s="77"/>
      <c r="LVL84" s="77"/>
      <c r="LVM84" s="77"/>
      <c r="LVN84" s="77"/>
      <c r="LVO84" s="77"/>
      <c r="LVP84" s="77"/>
      <c r="LVQ84" s="74"/>
      <c r="LVR84" s="77"/>
      <c r="LVS84" s="77"/>
      <c r="LVT84" s="77"/>
      <c r="LVU84" s="77"/>
      <c r="LVV84" s="77"/>
      <c r="LVW84" s="77"/>
      <c r="LVX84" s="77"/>
      <c r="LVY84" s="77"/>
      <c r="LVZ84" s="77"/>
      <c r="LWA84" s="77"/>
      <c r="LWB84" s="77"/>
      <c r="LWC84" s="77"/>
      <c r="LWD84" s="77"/>
      <c r="LWE84" s="77"/>
      <c r="LWF84" s="74"/>
      <c r="LWG84" s="77"/>
      <c r="LWH84" s="77"/>
      <c r="LWI84" s="77"/>
      <c r="LWJ84" s="77"/>
      <c r="LWK84" s="77"/>
      <c r="LWL84" s="77"/>
      <c r="LWM84" s="77"/>
      <c r="LWN84" s="77"/>
      <c r="LWO84" s="77"/>
      <c r="LWP84" s="77"/>
      <c r="LWQ84" s="77"/>
      <c r="LWR84" s="77"/>
      <c r="LWS84" s="77"/>
      <c r="LWT84" s="77"/>
      <c r="LWU84" s="74"/>
      <c r="LWV84" s="77"/>
      <c r="LWW84" s="77"/>
      <c r="LWX84" s="77"/>
      <c r="LWY84" s="77"/>
      <c r="LWZ84" s="77"/>
      <c r="LXA84" s="77"/>
      <c r="LXB84" s="77"/>
      <c r="LXC84" s="77"/>
      <c r="LXD84" s="77"/>
      <c r="LXE84" s="77"/>
      <c r="LXF84" s="77"/>
      <c r="LXG84" s="77"/>
      <c r="LXH84" s="77"/>
      <c r="LXI84" s="77"/>
      <c r="LXJ84" s="74"/>
      <c r="LXK84" s="77"/>
      <c r="LXL84" s="77"/>
      <c r="LXM84" s="77"/>
      <c r="LXN84" s="77"/>
      <c r="LXO84" s="77"/>
      <c r="LXP84" s="77"/>
      <c r="LXQ84" s="77"/>
      <c r="LXR84" s="77"/>
      <c r="LXS84" s="77"/>
      <c r="LXT84" s="77"/>
      <c r="LXU84" s="77"/>
      <c r="LXV84" s="77"/>
      <c r="LXW84" s="77"/>
      <c r="LXX84" s="77"/>
      <c r="LXY84" s="74"/>
      <c r="LXZ84" s="77"/>
      <c r="LYA84" s="77"/>
      <c r="LYB84" s="77"/>
      <c r="LYC84" s="77"/>
      <c r="LYD84" s="77"/>
      <c r="LYE84" s="77"/>
      <c r="LYF84" s="77"/>
      <c r="LYG84" s="77"/>
      <c r="LYH84" s="77"/>
      <c r="LYI84" s="77"/>
      <c r="LYJ84" s="77"/>
      <c r="LYK84" s="77"/>
      <c r="LYL84" s="77"/>
      <c r="LYM84" s="77"/>
      <c r="LYN84" s="74"/>
      <c r="LYO84" s="77"/>
      <c r="LYP84" s="77"/>
      <c r="LYQ84" s="77"/>
      <c r="LYR84" s="77"/>
      <c r="LYS84" s="77"/>
      <c r="LYT84" s="77"/>
      <c r="LYU84" s="77"/>
      <c r="LYV84" s="77"/>
      <c r="LYW84" s="77"/>
      <c r="LYX84" s="77"/>
      <c r="LYY84" s="77"/>
      <c r="LYZ84" s="77"/>
      <c r="LZA84" s="77"/>
      <c r="LZB84" s="77"/>
      <c r="LZC84" s="74"/>
      <c r="LZD84" s="77"/>
      <c r="LZE84" s="77"/>
      <c r="LZF84" s="77"/>
      <c r="LZG84" s="77"/>
      <c r="LZH84" s="77"/>
      <c r="LZI84" s="77"/>
      <c r="LZJ84" s="77"/>
      <c r="LZK84" s="77"/>
      <c r="LZL84" s="77"/>
      <c r="LZM84" s="77"/>
      <c r="LZN84" s="77"/>
      <c r="LZO84" s="77"/>
      <c r="LZP84" s="77"/>
      <c r="LZQ84" s="77"/>
      <c r="LZR84" s="74"/>
      <c r="LZS84" s="77"/>
      <c r="LZT84" s="77"/>
      <c r="LZU84" s="77"/>
      <c r="LZV84" s="77"/>
      <c r="LZW84" s="77"/>
      <c r="LZX84" s="77"/>
      <c r="LZY84" s="77"/>
      <c r="LZZ84" s="77"/>
      <c r="MAA84" s="77"/>
      <c r="MAB84" s="77"/>
      <c r="MAC84" s="77"/>
      <c r="MAD84" s="77"/>
      <c r="MAE84" s="77"/>
      <c r="MAF84" s="77"/>
      <c r="MAG84" s="74"/>
      <c r="MAH84" s="77"/>
      <c r="MAI84" s="77"/>
      <c r="MAJ84" s="77"/>
      <c r="MAK84" s="77"/>
      <c r="MAL84" s="77"/>
      <c r="MAM84" s="77"/>
      <c r="MAN84" s="77"/>
      <c r="MAO84" s="77"/>
      <c r="MAP84" s="77"/>
      <c r="MAQ84" s="77"/>
      <c r="MAR84" s="77"/>
      <c r="MAS84" s="77"/>
      <c r="MAT84" s="77"/>
      <c r="MAU84" s="77"/>
      <c r="MAV84" s="74"/>
      <c r="MAW84" s="77"/>
      <c r="MAX84" s="77"/>
      <c r="MAY84" s="77"/>
      <c r="MAZ84" s="77"/>
      <c r="MBA84" s="77"/>
      <c r="MBB84" s="77"/>
      <c r="MBC84" s="77"/>
      <c r="MBD84" s="77"/>
      <c r="MBE84" s="77"/>
      <c r="MBF84" s="77"/>
      <c r="MBG84" s="77"/>
      <c r="MBH84" s="77"/>
      <c r="MBI84" s="77"/>
      <c r="MBJ84" s="77"/>
      <c r="MBK84" s="74"/>
      <c r="MBL84" s="77"/>
      <c r="MBM84" s="77"/>
      <c r="MBN84" s="77"/>
      <c r="MBO84" s="77"/>
      <c r="MBP84" s="77"/>
      <c r="MBQ84" s="77"/>
      <c r="MBR84" s="77"/>
      <c r="MBS84" s="77"/>
      <c r="MBT84" s="77"/>
      <c r="MBU84" s="77"/>
      <c r="MBV84" s="77"/>
      <c r="MBW84" s="77"/>
      <c r="MBX84" s="77"/>
      <c r="MBY84" s="77"/>
      <c r="MBZ84" s="74"/>
      <c r="MCA84" s="77"/>
      <c r="MCB84" s="77"/>
      <c r="MCC84" s="77"/>
      <c r="MCD84" s="77"/>
      <c r="MCE84" s="77"/>
      <c r="MCF84" s="77"/>
      <c r="MCG84" s="77"/>
      <c r="MCH84" s="77"/>
      <c r="MCI84" s="77"/>
      <c r="MCJ84" s="77"/>
      <c r="MCK84" s="77"/>
      <c r="MCL84" s="77"/>
      <c r="MCM84" s="77"/>
      <c r="MCN84" s="77"/>
      <c r="MCO84" s="74"/>
      <c r="MCP84" s="77"/>
      <c r="MCQ84" s="77"/>
      <c r="MCR84" s="77"/>
      <c r="MCS84" s="77"/>
      <c r="MCT84" s="77"/>
      <c r="MCU84" s="77"/>
      <c r="MCV84" s="77"/>
      <c r="MCW84" s="77"/>
      <c r="MCX84" s="77"/>
      <c r="MCY84" s="77"/>
      <c r="MCZ84" s="77"/>
      <c r="MDA84" s="77"/>
      <c r="MDB84" s="77"/>
      <c r="MDC84" s="77"/>
      <c r="MDD84" s="74"/>
      <c r="MDE84" s="77"/>
      <c r="MDF84" s="77"/>
      <c r="MDG84" s="77"/>
      <c r="MDH84" s="77"/>
      <c r="MDI84" s="77"/>
      <c r="MDJ84" s="77"/>
      <c r="MDK84" s="77"/>
      <c r="MDL84" s="77"/>
      <c r="MDM84" s="77"/>
      <c r="MDN84" s="77"/>
      <c r="MDO84" s="77"/>
      <c r="MDP84" s="77"/>
      <c r="MDQ84" s="77"/>
      <c r="MDR84" s="77"/>
      <c r="MDS84" s="74"/>
      <c r="MDT84" s="77"/>
      <c r="MDU84" s="77"/>
      <c r="MDV84" s="77"/>
      <c r="MDW84" s="77"/>
      <c r="MDX84" s="77"/>
      <c r="MDY84" s="77"/>
      <c r="MDZ84" s="77"/>
      <c r="MEA84" s="77"/>
      <c r="MEB84" s="77"/>
      <c r="MEC84" s="77"/>
      <c r="MED84" s="77"/>
      <c r="MEE84" s="77"/>
      <c r="MEF84" s="77"/>
      <c r="MEG84" s="77"/>
      <c r="MEH84" s="74"/>
      <c r="MEI84" s="77"/>
      <c r="MEJ84" s="77"/>
      <c r="MEK84" s="77"/>
      <c r="MEL84" s="77"/>
      <c r="MEM84" s="77"/>
      <c r="MEN84" s="77"/>
      <c r="MEO84" s="77"/>
      <c r="MEP84" s="77"/>
      <c r="MEQ84" s="77"/>
      <c r="MER84" s="77"/>
      <c r="MES84" s="77"/>
      <c r="MET84" s="77"/>
      <c r="MEU84" s="77"/>
      <c r="MEV84" s="77"/>
      <c r="MEW84" s="74"/>
      <c r="MEX84" s="77"/>
      <c r="MEY84" s="77"/>
      <c r="MEZ84" s="77"/>
      <c r="MFA84" s="77"/>
      <c r="MFB84" s="77"/>
      <c r="MFC84" s="77"/>
      <c r="MFD84" s="77"/>
      <c r="MFE84" s="77"/>
      <c r="MFF84" s="77"/>
      <c r="MFG84" s="77"/>
      <c r="MFH84" s="77"/>
      <c r="MFI84" s="77"/>
      <c r="MFJ84" s="77"/>
      <c r="MFK84" s="77"/>
      <c r="MFL84" s="74"/>
      <c r="MFM84" s="77"/>
      <c r="MFN84" s="77"/>
      <c r="MFO84" s="77"/>
      <c r="MFP84" s="77"/>
      <c r="MFQ84" s="77"/>
      <c r="MFR84" s="77"/>
      <c r="MFS84" s="77"/>
      <c r="MFT84" s="77"/>
      <c r="MFU84" s="77"/>
      <c r="MFV84" s="77"/>
      <c r="MFW84" s="77"/>
      <c r="MFX84" s="77"/>
      <c r="MFY84" s="77"/>
      <c r="MFZ84" s="77"/>
      <c r="MGA84" s="74"/>
      <c r="MGB84" s="77"/>
      <c r="MGC84" s="77"/>
      <c r="MGD84" s="77"/>
      <c r="MGE84" s="77"/>
      <c r="MGF84" s="77"/>
      <c r="MGG84" s="77"/>
      <c r="MGH84" s="77"/>
      <c r="MGI84" s="77"/>
      <c r="MGJ84" s="77"/>
      <c r="MGK84" s="77"/>
      <c r="MGL84" s="77"/>
      <c r="MGM84" s="77"/>
      <c r="MGN84" s="77"/>
      <c r="MGO84" s="77"/>
      <c r="MGP84" s="74"/>
      <c r="MGQ84" s="77"/>
      <c r="MGR84" s="77"/>
      <c r="MGS84" s="77"/>
      <c r="MGT84" s="77"/>
      <c r="MGU84" s="77"/>
      <c r="MGV84" s="77"/>
      <c r="MGW84" s="77"/>
      <c r="MGX84" s="77"/>
      <c r="MGY84" s="77"/>
      <c r="MGZ84" s="77"/>
      <c r="MHA84" s="77"/>
      <c r="MHB84" s="77"/>
      <c r="MHC84" s="77"/>
      <c r="MHD84" s="77"/>
      <c r="MHE84" s="74"/>
      <c r="MHF84" s="77"/>
      <c r="MHG84" s="77"/>
      <c r="MHH84" s="77"/>
      <c r="MHI84" s="77"/>
      <c r="MHJ84" s="77"/>
      <c r="MHK84" s="77"/>
      <c r="MHL84" s="77"/>
      <c r="MHM84" s="77"/>
      <c r="MHN84" s="77"/>
      <c r="MHO84" s="77"/>
      <c r="MHP84" s="77"/>
      <c r="MHQ84" s="77"/>
      <c r="MHR84" s="77"/>
      <c r="MHS84" s="77"/>
      <c r="MHT84" s="74"/>
      <c r="MHU84" s="77"/>
      <c r="MHV84" s="77"/>
      <c r="MHW84" s="77"/>
      <c r="MHX84" s="77"/>
      <c r="MHY84" s="77"/>
      <c r="MHZ84" s="77"/>
      <c r="MIA84" s="77"/>
      <c r="MIB84" s="77"/>
      <c r="MIC84" s="77"/>
      <c r="MID84" s="77"/>
      <c r="MIE84" s="77"/>
      <c r="MIF84" s="77"/>
      <c r="MIG84" s="77"/>
      <c r="MIH84" s="77"/>
      <c r="MII84" s="74"/>
      <c r="MIJ84" s="77"/>
      <c r="MIK84" s="77"/>
      <c r="MIL84" s="77"/>
      <c r="MIM84" s="77"/>
      <c r="MIN84" s="77"/>
      <c r="MIO84" s="77"/>
      <c r="MIP84" s="77"/>
      <c r="MIQ84" s="77"/>
      <c r="MIR84" s="77"/>
      <c r="MIS84" s="77"/>
      <c r="MIT84" s="77"/>
      <c r="MIU84" s="77"/>
      <c r="MIV84" s="77"/>
      <c r="MIW84" s="77"/>
      <c r="MIX84" s="74"/>
      <c r="MIY84" s="77"/>
      <c r="MIZ84" s="77"/>
      <c r="MJA84" s="77"/>
      <c r="MJB84" s="77"/>
      <c r="MJC84" s="77"/>
      <c r="MJD84" s="77"/>
      <c r="MJE84" s="77"/>
      <c r="MJF84" s="77"/>
      <c r="MJG84" s="77"/>
      <c r="MJH84" s="77"/>
      <c r="MJI84" s="77"/>
      <c r="MJJ84" s="77"/>
      <c r="MJK84" s="77"/>
      <c r="MJL84" s="77"/>
      <c r="MJM84" s="74"/>
      <c r="MJN84" s="77"/>
      <c r="MJO84" s="77"/>
      <c r="MJP84" s="77"/>
      <c r="MJQ84" s="77"/>
      <c r="MJR84" s="77"/>
      <c r="MJS84" s="77"/>
      <c r="MJT84" s="77"/>
      <c r="MJU84" s="77"/>
      <c r="MJV84" s="77"/>
      <c r="MJW84" s="77"/>
      <c r="MJX84" s="77"/>
      <c r="MJY84" s="77"/>
      <c r="MJZ84" s="77"/>
      <c r="MKA84" s="77"/>
      <c r="MKB84" s="74"/>
      <c r="MKC84" s="77"/>
      <c r="MKD84" s="77"/>
      <c r="MKE84" s="77"/>
      <c r="MKF84" s="77"/>
      <c r="MKG84" s="77"/>
      <c r="MKH84" s="77"/>
      <c r="MKI84" s="77"/>
      <c r="MKJ84" s="77"/>
      <c r="MKK84" s="77"/>
      <c r="MKL84" s="77"/>
      <c r="MKM84" s="77"/>
      <c r="MKN84" s="77"/>
      <c r="MKO84" s="77"/>
      <c r="MKP84" s="77"/>
      <c r="MKQ84" s="74"/>
      <c r="MKR84" s="77"/>
      <c r="MKS84" s="77"/>
      <c r="MKT84" s="77"/>
      <c r="MKU84" s="77"/>
      <c r="MKV84" s="77"/>
      <c r="MKW84" s="77"/>
      <c r="MKX84" s="77"/>
      <c r="MKY84" s="77"/>
      <c r="MKZ84" s="77"/>
      <c r="MLA84" s="77"/>
      <c r="MLB84" s="77"/>
      <c r="MLC84" s="77"/>
      <c r="MLD84" s="77"/>
      <c r="MLE84" s="77"/>
      <c r="MLF84" s="74"/>
      <c r="MLG84" s="77"/>
      <c r="MLH84" s="77"/>
      <c r="MLI84" s="77"/>
      <c r="MLJ84" s="77"/>
      <c r="MLK84" s="77"/>
      <c r="MLL84" s="77"/>
      <c r="MLM84" s="77"/>
      <c r="MLN84" s="77"/>
      <c r="MLO84" s="77"/>
      <c r="MLP84" s="77"/>
      <c r="MLQ84" s="77"/>
      <c r="MLR84" s="77"/>
      <c r="MLS84" s="77"/>
      <c r="MLT84" s="77"/>
      <c r="MLU84" s="74"/>
      <c r="MLV84" s="77"/>
      <c r="MLW84" s="77"/>
      <c r="MLX84" s="77"/>
      <c r="MLY84" s="77"/>
      <c r="MLZ84" s="77"/>
      <c r="MMA84" s="77"/>
      <c r="MMB84" s="77"/>
      <c r="MMC84" s="77"/>
      <c r="MMD84" s="77"/>
      <c r="MME84" s="77"/>
      <c r="MMF84" s="77"/>
      <c r="MMG84" s="77"/>
      <c r="MMH84" s="77"/>
      <c r="MMI84" s="77"/>
      <c r="MMJ84" s="74"/>
      <c r="MMK84" s="77"/>
      <c r="MML84" s="77"/>
      <c r="MMM84" s="77"/>
      <c r="MMN84" s="77"/>
      <c r="MMO84" s="77"/>
      <c r="MMP84" s="77"/>
      <c r="MMQ84" s="77"/>
      <c r="MMR84" s="77"/>
      <c r="MMS84" s="77"/>
      <c r="MMT84" s="77"/>
      <c r="MMU84" s="77"/>
      <c r="MMV84" s="77"/>
      <c r="MMW84" s="77"/>
      <c r="MMX84" s="77"/>
      <c r="MMY84" s="74"/>
      <c r="MMZ84" s="77"/>
      <c r="MNA84" s="77"/>
      <c r="MNB84" s="77"/>
      <c r="MNC84" s="77"/>
      <c r="MND84" s="77"/>
      <c r="MNE84" s="77"/>
      <c r="MNF84" s="77"/>
      <c r="MNG84" s="77"/>
      <c r="MNH84" s="77"/>
      <c r="MNI84" s="77"/>
      <c r="MNJ84" s="77"/>
      <c r="MNK84" s="77"/>
      <c r="MNL84" s="77"/>
      <c r="MNM84" s="77"/>
      <c r="MNN84" s="74"/>
      <c r="MNO84" s="77"/>
      <c r="MNP84" s="77"/>
      <c r="MNQ84" s="77"/>
      <c r="MNR84" s="77"/>
      <c r="MNS84" s="77"/>
      <c r="MNT84" s="77"/>
      <c r="MNU84" s="77"/>
      <c r="MNV84" s="77"/>
      <c r="MNW84" s="77"/>
      <c r="MNX84" s="77"/>
      <c r="MNY84" s="77"/>
      <c r="MNZ84" s="77"/>
      <c r="MOA84" s="77"/>
      <c r="MOB84" s="77"/>
      <c r="MOC84" s="74"/>
      <c r="MOD84" s="77"/>
      <c r="MOE84" s="77"/>
      <c r="MOF84" s="77"/>
      <c r="MOG84" s="77"/>
      <c r="MOH84" s="77"/>
      <c r="MOI84" s="77"/>
      <c r="MOJ84" s="77"/>
      <c r="MOK84" s="77"/>
      <c r="MOL84" s="77"/>
      <c r="MOM84" s="77"/>
      <c r="MON84" s="77"/>
      <c r="MOO84" s="77"/>
      <c r="MOP84" s="77"/>
      <c r="MOQ84" s="77"/>
      <c r="MOR84" s="74"/>
      <c r="MOS84" s="77"/>
      <c r="MOT84" s="77"/>
      <c r="MOU84" s="77"/>
      <c r="MOV84" s="77"/>
      <c r="MOW84" s="77"/>
      <c r="MOX84" s="77"/>
      <c r="MOY84" s="77"/>
      <c r="MOZ84" s="77"/>
      <c r="MPA84" s="77"/>
      <c r="MPB84" s="77"/>
      <c r="MPC84" s="77"/>
      <c r="MPD84" s="77"/>
      <c r="MPE84" s="77"/>
      <c r="MPF84" s="77"/>
      <c r="MPG84" s="74"/>
      <c r="MPH84" s="77"/>
      <c r="MPI84" s="77"/>
      <c r="MPJ84" s="77"/>
      <c r="MPK84" s="77"/>
      <c r="MPL84" s="77"/>
      <c r="MPM84" s="77"/>
      <c r="MPN84" s="77"/>
      <c r="MPO84" s="77"/>
      <c r="MPP84" s="77"/>
      <c r="MPQ84" s="77"/>
      <c r="MPR84" s="77"/>
      <c r="MPS84" s="77"/>
      <c r="MPT84" s="77"/>
      <c r="MPU84" s="77"/>
      <c r="MPV84" s="74"/>
      <c r="MPW84" s="77"/>
      <c r="MPX84" s="77"/>
      <c r="MPY84" s="77"/>
      <c r="MPZ84" s="77"/>
      <c r="MQA84" s="77"/>
      <c r="MQB84" s="77"/>
      <c r="MQC84" s="77"/>
      <c r="MQD84" s="77"/>
      <c r="MQE84" s="77"/>
      <c r="MQF84" s="77"/>
      <c r="MQG84" s="77"/>
      <c r="MQH84" s="77"/>
      <c r="MQI84" s="77"/>
      <c r="MQJ84" s="77"/>
      <c r="MQK84" s="74"/>
      <c r="MQL84" s="77"/>
      <c r="MQM84" s="77"/>
      <c r="MQN84" s="77"/>
      <c r="MQO84" s="77"/>
      <c r="MQP84" s="77"/>
      <c r="MQQ84" s="77"/>
      <c r="MQR84" s="77"/>
      <c r="MQS84" s="77"/>
      <c r="MQT84" s="77"/>
      <c r="MQU84" s="77"/>
      <c r="MQV84" s="77"/>
      <c r="MQW84" s="77"/>
      <c r="MQX84" s="77"/>
      <c r="MQY84" s="77"/>
      <c r="MQZ84" s="74"/>
      <c r="MRA84" s="77"/>
      <c r="MRB84" s="77"/>
      <c r="MRC84" s="77"/>
      <c r="MRD84" s="77"/>
      <c r="MRE84" s="77"/>
      <c r="MRF84" s="77"/>
      <c r="MRG84" s="77"/>
      <c r="MRH84" s="77"/>
      <c r="MRI84" s="77"/>
      <c r="MRJ84" s="77"/>
      <c r="MRK84" s="77"/>
      <c r="MRL84" s="77"/>
      <c r="MRM84" s="77"/>
      <c r="MRN84" s="77"/>
      <c r="MRO84" s="74"/>
      <c r="MRP84" s="77"/>
      <c r="MRQ84" s="77"/>
      <c r="MRR84" s="77"/>
      <c r="MRS84" s="77"/>
      <c r="MRT84" s="77"/>
      <c r="MRU84" s="77"/>
      <c r="MRV84" s="77"/>
      <c r="MRW84" s="77"/>
      <c r="MRX84" s="77"/>
      <c r="MRY84" s="77"/>
      <c r="MRZ84" s="77"/>
      <c r="MSA84" s="77"/>
      <c r="MSB84" s="77"/>
      <c r="MSC84" s="77"/>
      <c r="MSD84" s="74"/>
      <c r="MSE84" s="77"/>
      <c r="MSF84" s="77"/>
      <c r="MSG84" s="77"/>
      <c r="MSH84" s="77"/>
      <c r="MSI84" s="77"/>
      <c r="MSJ84" s="77"/>
      <c r="MSK84" s="77"/>
      <c r="MSL84" s="77"/>
      <c r="MSM84" s="77"/>
      <c r="MSN84" s="77"/>
      <c r="MSO84" s="77"/>
      <c r="MSP84" s="77"/>
      <c r="MSQ84" s="77"/>
      <c r="MSR84" s="77"/>
      <c r="MSS84" s="74"/>
      <c r="MST84" s="77"/>
      <c r="MSU84" s="77"/>
      <c r="MSV84" s="77"/>
      <c r="MSW84" s="77"/>
      <c r="MSX84" s="77"/>
      <c r="MSY84" s="77"/>
      <c r="MSZ84" s="77"/>
      <c r="MTA84" s="77"/>
      <c r="MTB84" s="77"/>
      <c r="MTC84" s="77"/>
      <c r="MTD84" s="77"/>
      <c r="MTE84" s="77"/>
      <c r="MTF84" s="77"/>
      <c r="MTG84" s="77"/>
      <c r="MTH84" s="74"/>
      <c r="MTI84" s="77"/>
      <c r="MTJ84" s="77"/>
      <c r="MTK84" s="77"/>
      <c r="MTL84" s="77"/>
      <c r="MTM84" s="77"/>
      <c r="MTN84" s="77"/>
      <c r="MTO84" s="77"/>
      <c r="MTP84" s="77"/>
      <c r="MTQ84" s="77"/>
      <c r="MTR84" s="77"/>
      <c r="MTS84" s="77"/>
      <c r="MTT84" s="77"/>
      <c r="MTU84" s="77"/>
      <c r="MTV84" s="77"/>
      <c r="MTW84" s="74"/>
      <c r="MTX84" s="77"/>
      <c r="MTY84" s="77"/>
      <c r="MTZ84" s="77"/>
      <c r="MUA84" s="77"/>
      <c r="MUB84" s="77"/>
      <c r="MUC84" s="77"/>
      <c r="MUD84" s="77"/>
      <c r="MUE84" s="77"/>
      <c r="MUF84" s="77"/>
      <c r="MUG84" s="77"/>
      <c r="MUH84" s="77"/>
      <c r="MUI84" s="77"/>
      <c r="MUJ84" s="77"/>
      <c r="MUK84" s="77"/>
      <c r="MUL84" s="74"/>
      <c r="MUM84" s="77"/>
      <c r="MUN84" s="77"/>
      <c r="MUO84" s="77"/>
      <c r="MUP84" s="77"/>
      <c r="MUQ84" s="77"/>
      <c r="MUR84" s="77"/>
      <c r="MUS84" s="77"/>
      <c r="MUT84" s="77"/>
      <c r="MUU84" s="77"/>
      <c r="MUV84" s="77"/>
      <c r="MUW84" s="77"/>
      <c r="MUX84" s="77"/>
      <c r="MUY84" s="77"/>
      <c r="MUZ84" s="77"/>
      <c r="MVA84" s="74"/>
      <c r="MVB84" s="77"/>
      <c r="MVC84" s="77"/>
      <c r="MVD84" s="77"/>
      <c r="MVE84" s="77"/>
      <c r="MVF84" s="77"/>
      <c r="MVG84" s="77"/>
      <c r="MVH84" s="77"/>
      <c r="MVI84" s="77"/>
      <c r="MVJ84" s="77"/>
      <c r="MVK84" s="77"/>
      <c r="MVL84" s="77"/>
      <c r="MVM84" s="77"/>
      <c r="MVN84" s="77"/>
      <c r="MVO84" s="77"/>
      <c r="MVP84" s="74"/>
      <c r="MVQ84" s="77"/>
      <c r="MVR84" s="77"/>
      <c r="MVS84" s="77"/>
      <c r="MVT84" s="77"/>
      <c r="MVU84" s="77"/>
      <c r="MVV84" s="77"/>
      <c r="MVW84" s="77"/>
      <c r="MVX84" s="77"/>
      <c r="MVY84" s="77"/>
      <c r="MVZ84" s="77"/>
      <c r="MWA84" s="77"/>
      <c r="MWB84" s="77"/>
      <c r="MWC84" s="77"/>
      <c r="MWD84" s="77"/>
      <c r="MWE84" s="74"/>
      <c r="MWF84" s="77"/>
      <c r="MWG84" s="77"/>
      <c r="MWH84" s="77"/>
      <c r="MWI84" s="77"/>
      <c r="MWJ84" s="77"/>
      <c r="MWK84" s="77"/>
      <c r="MWL84" s="77"/>
      <c r="MWM84" s="77"/>
      <c r="MWN84" s="77"/>
      <c r="MWO84" s="77"/>
      <c r="MWP84" s="77"/>
      <c r="MWQ84" s="77"/>
      <c r="MWR84" s="77"/>
      <c r="MWS84" s="77"/>
      <c r="MWT84" s="74"/>
      <c r="MWU84" s="77"/>
      <c r="MWV84" s="77"/>
      <c r="MWW84" s="77"/>
      <c r="MWX84" s="77"/>
      <c r="MWY84" s="77"/>
      <c r="MWZ84" s="77"/>
      <c r="MXA84" s="77"/>
      <c r="MXB84" s="77"/>
      <c r="MXC84" s="77"/>
      <c r="MXD84" s="77"/>
      <c r="MXE84" s="77"/>
      <c r="MXF84" s="77"/>
      <c r="MXG84" s="77"/>
      <c r="MXH84" s="77"/>
      <c r="MXI84" s="74"/>
      <c r="MXJ84" s="77"/>
      <c r="MXK84" s="77"/>
      <c r="MXL84" s="77"/>
      <c r="MXM84" s="77"/>
      <c r="MXN84" s="77"/>
      <c r="MXO84" s="77"/>
      <c r="MXP84" s="77"/>
      <c r="MXQ84" s="77"/>
      <c r="MXR84" s="77"/>
      <c r="MXS84" s="77"/>
      <c r="MXT84" s="77"/>
      <c r="MXU84" s="77"/>
      <c r="MXV84" s="77"/>
      <c r="MXW84" s="77"/>
      <c r="MXX84" s="74"/>
      <c r="MXY84" s="77"/>
      <c r="MXZ84" s="77"/>
      <c r="MYA84" s="77"/>
      <c r="MYB84" s="77"/>
      <c r="MYC84" s="77"/>
      <c r="MYD84" s="77"/>
      <c r="MYE84" s="77"/>
      <c r="MYF84" s="77"/>
      <c r="MYG84" s="77"/>
      <c r="MYH84" s="77"/>
      <c r="MYI84" s="77"/>
      <c r="MYJ84" s="77"/>
      <c r="MYK84" s="77"/>
      <c r="MYL84" s="77"/>
      <c r="MYM84" s="74"/>
      <c r="MYN84" s="77"/>
      <c r="MYO84" s="77"/>
      <c r="MYP84" s="77"/>
      <c r="MYQ84" s="77"/>
      <c r="MYR84" s="77"/>
      <c r="MYS84" s="77"/>
      <c r="MYT84" s="77"/>
      <c r="MYU84" s="77"/>
      <c r="MYV84" s="77"/>
      <c r="MYW84" s="77"/>
      <c r="MYX84" s="77"/>
      <c r="MYY84" s="77"/>
      <c r="MYZ84" s="77"/>
      <c r="MZA84" s="77"/>
      <c r="MZB84" s="74"/>
      <c r="MZC84" s="77"/>
      <c r="MZD84" s="77"/>
      <c r="MZE84" s="77"/>
      <c r="MZF84" s="77"/>
      <c r="MZG84" s="77"/>
      <c r="MZH84" s="77"/>
      <c r="MZI84" s="77"/>
      <c r="MZJ84" s="77"/>
      <c r="MZK84" s="77"/>
      <c r="MZL84" s="77"/>
      <c r="MZM84" s="77"/>
      <c r="MZN84" s="77"/>
      <c r="MZO84" s="77"/>
      <c r="MZP84" s="77"/>
      <c r="MZQ84" s="74"/>
      <c r="MZR84" s="77"/>
      <c r="MZS84" s="77"/>
      <c r="MZT84" s="77"/>
      <c r="MZU84" s="77"/>
      <c r="MZV84" s="77"/>
      <c r="MZW84" s="77"/>
      <c r="MZX84" s="77"/>
      <c r="MZY84" s="77"/>
      <c r="MZZ84" s="77"/>
      <c r="NAA84" s="77"/>
      <c r="NAB84" s="77"/>
      <c r="NAC84" s="77"/>
      <c r="NAD84" s="77"/>
      <c r="NAE84" s="77"/>
      <c r="NAF84" s="74"/>
      <c r="NAG84" s="77"/>
      <c r="NAH84" s="77"/>
      <c r="NAI84" s="77"/>
      <c r="NAJ84" s="77"/>
      <c r="NAK84" s="77"/>
      <c r="NAL84" s="77"/>
      <c r="NAM84" s="77"/>
      <c r="NAN84" s="77"/>
      <c r="NAO84" s="77"/>
      <c r="NAP84" s="77"/>
      <c r="NAQ84" s="77"/>
      <c r="NAR84" s="77"/>
      <c r="NAS84" s="77"/>
      <c r="NAT84" s="77"/>
      <c r="NAU84" s="74"/>
      <c r="NAV84" s="77"/>
      <c r="NAW84" s="77"/>
      <c r="NAX84" s="77"/>
      <c r="NAY84" s="77"/>
      <c r="NAZ84" s="77"/>
      <c r="NBA84" s="77"/>
      <c r="NBB84" s="77"/>
      <c r="NBC84" s="77"/>
      <c r="NBD84" s="77"/>
      <c r="NBE84" s="77"/>
      <c r="NBF84" s="77"/>
      <c r="NBG84" s="77"/>
      <c r="NBH84" s="77"/>
      <c r="NBI84" s="77"/>
      <c r="NBJ84" s="74"/>
      <c r="NBK84" s="77"/>
      <c r="NBL84" s="77"/>
      <c r="NBM84" s="77"/>
      <c r="NBN84" s="77"/>
      <c r="NBO84" s="77"/>
      <c r="NBP84" s="77"/>
      <c r="NBQ84" s="77"/>
      <c r="NBR84" s="77"/>
      <c r="NBS84" s="77"/>
      <c r="NBT84" s="77"/>
      <c r="NBU84" s="77"/>
      <c r="NBV84" s="77"/>
      <c r="NBW84" s="77"/>
      <c r="NBX84" s="77"/>
      <c r="NBY84" s="74"/>
      <c r="NBZ84" s="77"/>
      <c r="NCA84" s="77"/>
      <c r="NCB84" s="77"/>
      <c r="NCC84" s="77"/>
      <c r="NCD84" s="77"/>
      <c r="NCE84" s="77"/>
      <c r="NCF84" s="77"/>
      <c r="NCG84" s="77"/>
      <c r="NCH84" s="77"/>
      <c r="NCI84" s="77"/>
      <c r="NCJ84" s="77"/>
      <c r="NCK84" s="77"/>
      <c r="NCL84" s="77"/>
      <c r="NCM84" s="77"/>
      <c r="NCN84" s="74"/>
      <c r="NCO84" s="77"/>
      <c r="NCP84" s="77"/>
      <c r="NCQ84" s="77"/>
      <c r="NCR84" s="77"/>
      <c r="NCS84" s="77"/>
      <c r="NCT84" s="77"/>
      <c r="NCU84" s="77"/>
      <c r="NCV84" s="77"/>
      <c r="NCW84" s="77"/>
      <c r="NCX84" s="77"/>
      <c r="NCY84" s="77"/>
      <c r="NCZ84" s="77"/>
      <c r="NDA84" s="77"/>
      <c r="NDB84" s="77"/>
      <c r="NDC84" s="74"/>
      <c r="NDD84" s="77"/>
      <c r="NDE84" s="77"/>
      <c r="NDF84" s="77"/>
      <c r="NDG84" s="77"/>
      <c r="NDH84" s="77"/>
      <c r="NDI84" s="77"/>
      <c r="NDJ84" s="77"/>
      <c r="NDK84" s="77"/>
      <c r="NDL84" s="77"/>
      <c r="NDM84" s="77"/>
      <c r="NDN84" s="77"/>
      <c r="NDO84" s="77"/>
      <c r="NDP84" s="77"/>
      <c r="NDQ84" s="77"/>
      <c r="NDR84" s="74"/>
      <c r="NDS84" s="77"/>
      <c r="NDT84" s="77"/>
      <c r="NDU84" s="77"/>
      <c r="NDV84" s="77"/>
      <c r="NDW84" s="77"/>
      <c r="NDX84" s="77"/>
      <c r="NDY84" s="77"/>
      <c r="NDZ84" s="77"/>
      <c r="NEA84" s="77"/>
      <c r="NEB84" s="77"/>
      <c r="NEC84" s="77"/>
      <c r="NED84" s="77"/>
      <c r="NEE84" s="77"/>
      <c r="NEF84" s="77"/>
      <c r="NEG84" s="74"/>
      <c r="NEH84" s="77"/>
      <c r="NEI84" s="77"/>
      <c r="NEJ84" s="77"/>
      <c r="NEK84" s="77"/>
      <c r="NEL84" s="77"/>
      <c r="NEM84" s="77"/>
      <c r="NEN84" s="77"/>
      <c r="NEO84" s="77"/>
      <c r="NEP84" s="77"/>
      <c r="NEQ84" s="77"/>
      <c r="NER84" s="77"/>
      <c r="NES84" s="77"/>
      <c r="NET84" s="77"/>
      <c r="NEU84" s="77"/>
      <c r="NEV84" s="74"/>
      <c r="NEW84" s="77"/>
      <c r="NEX84" s="77"/>
      <c r="NEY84" s="77"/>
      <c r="NEZ84" s="77"/>
      <c r="NFA84" s="77"/>
      <c r="NFB84" s="77"/>
      <c r="NFC84" s="77"/>
      <c r="NFD84" s="77"/>
      <c r="NFE84" s="77"/>
      <c r="NFF84" s="77"/>
      <c r="NFG84" s="77"/>
      <c r="NFH84" s="77"/>
      <c r="NFI84" s="77"/>
      <c r="NFJ84" s="77"/>
      <c r="NFK84" s="74"/>
      <c r="NFL84" s="77"/>
      <c r="NFM84" s="77"/>
      <c r="NFN84" s="77"/>
      <c r="NFO84" s="77"/>
      <c r="NFP84" s="77"/>
      <c r="NFQ84" s="77"/>
      <c r="NFR84" s="77"/>
      <c r="NFS84" s="77"/>
      <c r="NFT84" s="77"/>
      <c r="NFU84" s="77"/>
      <c r="NFV84" s="77"/>
      <c r="NFW84" s="77"/>
      <c r="NFX84" s="77"/>
      <c r="NFY84" s="77"/>
      <c r="NFZ84" s="74"/>
      <c r="NGA84" s="77"/>
      <c r="NGB84" s="77"/>
      <c r="NGC84" s="77"/>
      <c r="NGD84" s="77"/>
      <c r="NGE84" s="77"/>
      <c r="NGF84" s="77"/>
      <c r="NGG84" s="77"/>
      <c r="NGH84" s="77"/>
      <c r="NGI84" s="77"/>
      <c r="NGJ84" s="77"/>
      <c r="NGK84" s="77"/>
      <c r="NGL84" s="77"/>
      <c r="NGM84" s="77"/>
      <c r="NGN84" s="77"/>
      <c r="NGO84" s="74"/>
      <c r="NGP84" s="77"/>
      <c r="NGQ84" s="77"/>
      <c r="NGR84" s="77"/>
      <c r="NGS84" s="77"/>
      <c r="NGT84" s="77"/>
      <c r="NGU84" s="77"/>
      <c r="NGV84" s="77"/>
      <c r="NGW84" s="77"/>
      <c r="NGX84" s="77"/>
      <c r="NGY84" s="77"/>
      <c r="NGZ84" s="77"/>
      <c r="NHA84" s="77"/>
      <c r="NHB84" s="77"/>
      <c r="NHC84" s="77"/>
      <c r="NHD84" s="74"/>
      <c r="NHE84" s="77"/>
      <c r="NHF84" s="77"/>
      <c r="NHG84" s="77"/>
      <c r="NHH84" s="77"/>
      <c r="NHI84" s="77"/>
      <c r="NHJ84" s="77"/>
      <c r="NHK84" s="77"/>
      <c r="NHL84" s="77"/>
      <c r="NHM84" s="77"/>
      <c r="NHN84" s="77"/>
      <c r="NHO84" s="77"/>
      <c r="NHP84" s="77"/>
      <c r="NHQ84" s="77"/>
      <c r="NHR84" s="77"/>
      <c r="NHS84" s="74"/>
      <c r="NHT84" s="77"/>
      <c r="NHU84" s="77"/>
      <c r="NHV84" s="77"/>
      <c r="NHW84" s="77"/>
      <c r="NHX84" s="77"/>
      <c r="NHY84" s="77"/>
      <c r="NHZ84" s="77"/>
      <c r="NIA84" s="77"/>
      <c r="NIB84" s="77"/>
      <c r="NIC84" s="77"/>
      <c r="NID84" s="77"/>
      <c r="NIE84" s="77"/>
      <c r="NIF84" s="77"/>
      <c r="NIG84" s="77"/>
      <c r="NIH84" s="74"/>
      <c r="NII84" s="77"/>
      <c r="NIJ84" s="77"/>
      <c r="NIK84" s="77"/>
      <c r="NIL84" s="77"/>
      <c r="NIM84" s="77"/>
      <c r="NIN84" s="77"/>
      <c r="NIO84" s="77"/>
      <c r="NIP84" s="77"/>
      <c r="NIQ84" s="77"/>
      <c r="NIR84" s="77"/>
      <c r="NIS84" s="77"/>
      <c r="NIT84" s="77"/>
      <c r="NIU84" s="77"/>
      <c r="NIV84" s="77"/>
      <c r="NIW84" s="74"/>
      <c r="NIX84" s="77"/>
      <c r="NIY84" s="77"/>
      <c r="NIZ84" s="77"/>
      <c r="NJA84" s="77"/>
      <c r="NJB84" s="77"/>
      <c r="NJC84" s="77"/>
      <c r="NJD84" s="77"/>
      <c r="NJE84" s="77"/>
      <c r="NJF84" s="77"/>
      <c r="NJG84" s="77"/>
      <c r="NJH84" s="77"/>
      <c r="NJI84" s="77"/>
      <c r="NJJ84" s="77"/>
      <c r="NJK84" s="77"/>
      <c r="NJL84" s="74"/>
      <c r="NJM84" s="77"/>
      <c r="NJN84" s="77"/>
      <c r="NJO84" s="77"/>
      <c r="NJP84" s="77"/>
      <c r="NJQ84" s="77"/>
      <c r="NJR84" s="77"/>
      <c r="NJS84" s="77"/>
      <c r="NJT84" s="77"/>
      <c r="NJU84" s="77"/>
      <c r="NJV84" s="77"/>
      <c r="NJW84" s="77"/>
      <c r="NJX84" s="77"/>
      <c r="NJY84" s="77"/>
      <c r="NJZ84" s="77"/>
      <c r="NKA84" s="74"/>
      <c r="NKB84" s="77"/>
      <c r="NKC84" s="77"/>
      <c r="NKD84" s="77"/>
      <c r="NKE84" s="77"/>
      <c r="NKF84" s="77"/>
      <c r="NKG84" s="77"/>
      <c r="NKH84" s="77"/>
      <c r="NKI84" s="77"/>
      <c r="NKJ84" s="77"/>
      <c r="NKK84" s="77"/>
      <c r="NKL84" s="77"/>
      <c r="NKM84" s="77"/>
      <c r="NKN84" s="77"/>
      <c r="NKO84" s="77"/>
      <c r="NKP84" s="74"/>
      <c r="NKQ84" s="77"/>
      <c r="NKR84" s="77"/>
      <c r="NKS84" s="77"/>
      <c r="NKT84" s="77"/>
      <c r="NKU84" s="77"/>
      <c r="NKV84" s="77"/>
      <c r="NKW84" s="77"/>
      <c r="NKX84" s="77"/>
      <c r="NKY84" s="77"/>
      <c r="NKZ84" s="77"/>
      <c r="NLA84" s="77"/>
      <c r="NLB84" s="77"/>
      <c r="NLC84" s="77"/>
      <c r="NLD84" s="77"/>
      <c r="NLE84" s="74"/>
      <c r="NLF84" s="77"/>
      <c r="NLG84" s="77"/>
      <c r="NLH84" s="77"/>
      <c r="NLI84" s="77"/>
      <c r="NLJ84" s="77"/>
      <c r="NLK84" s="77"/>
      <c r="NLL84" s="77"/>
      <c r="NLM84" s="77"/>
      <c r="NLN84" s="77"/>
      <c r="NLO84" s="77"/>
      <c r="NLP84" s="77"/>
      <c r="NLQ84" s="77"/>
      <c r="NLR84" s="77"/>
      <c r="NLS84" s="77"/>
      <c r="NLT84" s="74"/>
      <c r="NLU84" s="77"/>
      <c r="NLV84" s="77"/>
      <c r="NLW84" s="77"/>
      <c r="NLX84" s="77"/>
      <c r="NLY84" s="77"/>
      <c r="NLZ84" s="77"/>
      <c r="NMA84" s="77"/>
      <c r="NMB84" s="77"/>
      <c r="NMC84" s="77"/>
      <c r="NMD84" s="77"/>
      <c r="NME84" s="77"/>
      <c r="NMF84" s="77"/>
      <c r="NMG84" s="77"/>
      <c r="NMH84" s="77"/>
      <c r="NMI84" s="74"/>
      <c r="NMJ84" s="77"/>
      <c r="NMK84" s="77"/>
      <c r="NML84" s="77"/>
      <c r="NMM84" s="77"/>
      <c r="NMN84" s="77"/>
      <c r="NMO84" s="77"/>
      <c r="NMP84" s="77"/>
      <c r="NMQ84" s="77"/>
      <c r="NMR84" s="77"/>
      <c r="NMS84" s="77"/>
      <c r="NMT84" s="77"/>
      <c r="NMU84" s="77"/>
      <c r="NMV84" s="77"/>
      <c r="NMW84" s="77"/>
      <c r="NMX84" s="74"/>
      <c r="NMY84" s="77"/>
      <c r="NMZ84" s="77"/>
      <c r="NNA84" s="77"/>
      <c r="NNB84" s="77"/>
      <c r="NNC84" s="77"/>
      <c r="NND84" s="77"/>
      <c r="NNE84" s="77"/>
      <c r="NNF84" s="77"/>
      <c r="NNG84" s="77"/>
      <c r="NNH84" s="77"/>
      <c r="NNI84" s="77"/>
      <c r="NNJ84" s="77"/>
      <c r="NNK84" s="77"/>
      <c r="NNL84" s="77"/>
      <c r="NNM84" s="74"/>
      <c r="NNN84" s="77"/>
      <c r="NNO84" s="77"/>
      <c r="NNP84" s="77"/>
      <c r="NNQ84" s="77"/>
      <c r="NNR84" s="77"/>
      <c r="NNS84" s="77"/>
      <c r="NNT84" s="77"/>
      <c r="NNU84" s="77"/>
      <c r="NNV84" s="77"/>
      <c r="NNW84" s="77"/>
      <c r="NNX84" s="77"/>
      <c r="NNY84" s="77"/>
      <c r="NNZ84" s="77"/>
      <c r="NOA84" s="77"/>
      <c r="NOB84" s="74"/>
      <c r="NOC84" s="77"/>
      <c r="NOD84" s="77"/>
      <c r="NOE84" s="77"/>
      <c r="NOF84" s="77"/>
      <c r="NOG84" s="77"/>
      <c r="NOH84" s="77"/>
      <c r="NOI84" s="77"/>
      <c r="NOJ84" s="77"/>
      <c r="NOK84" s="77"/>
      <c r="NOL84" s="77"/>
      <c r="NOM84" s="77"/>
      <c r="NON84" s="77"/>
      <c r="NOO84" s="77"/>
      <c r="NOP84" s="77"/>
      <c r="NOQ84" s="74"/>
      <c r="NOR84" s="77"/>
      <c r="NOS84" s="77"/>
      <c r="NOT84" s="77"/>
      <c r="NOU84" s="77"/>
      <c r="NOV84" s="77"/>
      <c r="NOW84" s="77"/>
      <c r="NOX84" s="77"/>
      <c r="NOY84" s="77"/>
      <c r="NOZ84" s="77"/>
      <c r="NPA84" s="77"/>
      <c r="NPB84" s="77"/>
      <c r="NPC84" s="77"/>
      <c r="NPD84" s="77"/>
      <c r="NPE84" s="77"/>
      <c r="NPF84" s="74"/>
      <c r="NPG84" s="77"/>
      <c r="NPH84" s="77"/>
      <c r="NPI84" s="77"/>
      <c r="NPJ84" s="77"/>
      <c r="NPK84" s="77"/>
      <c r="NPL84" s="77"/>
      <c r="NPM84" s="77"/>
      <c r="NPN84" s="77"/>
      <c r="NPO84" s="77"/>
      <c r="NPP84" s="77"/>
      <c r="NPQ84" s="77"/>
      <c r="NPR84" s="77"/>
      <c r="NPS84" s="77"/>
      <c r="NPT84" s="77"/>
      <c r="NPU84" s="74"/>
      <c r="NPV84" s="77"/>
      <c r="NPW84" s="77"/>
      <c r="NPX84" s="77"/>
      <c r="NPY84" s="77"/>
      <c r="NPZ84" s="77"/>
      <c r="NQA84" s="77"/>
      <c r="NQB84" s="77"/>
      <c r="NQC84" s="77"/>
      <c r="NQD84" s="77"/>
      <c r="NQE84" s="77"/>
      <c r="NQF84" s="77"/>
      <c r="NQG84" s="77"/>
      <c r="NQH84" s="77"/>
      <c r="NQI84" s="77"/>
      <c r="NQJ84" s="74"/>
      <c r="NQK84" s="77"/>
      <c r="NQL84" s="77"/>
      <c r="NQM84" s="77"/>
      <c r="NQN84" s="77"/>
      <c r="NQO84" s="77"/>
      <c r="NQP84" s="77"/>
      <c r="NQQ84" s="77"/>
      <c r="NQR84" s="77"/>
      <c r="NQS84" s="77"/>
      <c r="NQT84" s="77"/>
      <c r="NQU84" s="77"/>
      <c r="NQV84" s="77"/>
      <c r="NQW84" s="77"/>
      <c r="NQX84" s="77"/>
      <c r="NQY84" s="74"/>
      <c r="NQZ84" s="77"/>
      <c r="NRA84" s="77"/>
      <c r="NRB84" s="77"/>
      <c r="NRC84" s="77"/>
      <c r="NRD84" s="77"/>
      <c r="NRE84" s="77"/>
      <c r="NRF84" s="77"/>
      <c r="NRG84" s="77"/>
      <c r="NRH84" s="77"/>
      <c r="NRI84" s="77"/>
      <c r="NRJ84" s="77"/>
      <c r="NRK84" s="77"/>
      <c r="NRL84" s="77"/>
      <c r="NRM84" s="77"/>
      <c r="NRN84" s="74"/>
      <c r="NRO84" s="77"/>
      <c r="NRP84" s="77"/>
      <c r="NRQ84" s="77"/>
      <c r="NRR84" s="77"/>
      <c r="NRS84" s="77"/>
      <c r="NRT84" s="77"/>
      <c r="NRU84" s="77"/>
      <c r="NRV84" s="77"/>
      <c r="NRW84" s="77"/>
      <c r="NRX84" s="77"/>
      <c r="NRY84" s="77"/>
      <c r="NRZ84" s="77"/>
      <c r="NSA84" s="77"/>
      <c r="NSB84" s="77"/>
      <c r="NSC84" s="74"/>
      <c r="NSD84" s="77"/>
      <c r="NSE84" s="77"/>
      <c r="NSF84" s="77"/>
      <c r="NSG84" s="77"/>
      <c r="NSH84" s="77"/>
      <c r="NSI84" s="77"/>
      <c r="NSJ84" s="77"/>
      <c r="NSK84" s="77"/>
      <c r="NSL84" s="77"/>
      <c r="NSM84" s="77"/>
      <c r="NSN84" s="77"/>
      <c r="NSO84" s="77"/>
      <c r="NSP84" s="77"/>
      <c r="NSQ84" s="77"/>
      <c r="NSR84" s="74"/>
      <c r="NSS84" s="77"/>
      <c r="NST84" s="77"/>
      <c r="NSU84" s="77"/>
      <c r="NSV84" s="77"/>
      <c r="NSW84" s="77"/>
      <c r="NSX84" s="77"/>
      <c r="NSY84" s="77"/>
      <c r="NSZ84" s="77"/>
      <c r="NTA84" s="77"/>
      <c r="NTB84" s="77"/>
      <c r="NTC84" s="77"/>
      <c r="NTD84" s="77"/>
      <c r="NTE84" s="77"/>
      <c r="NTF84" s="77"/>
      <c r="NTG84" s="74"/>
      <c r="NTH84" s="77"/>
      <c r="NTI84" s="77"/>
      <c r="NTJ84" s="77"/>
      <c r="NTK84" s="77"/>
      <c r="NTL84" s="77"/>
      <c r="NTM84" s="77"/>
      <c r="NTN84" s="77"/>
      <c r="NTO84" s="77"/>
      <c r="NTP84" s="77"/>
      <c r="NTQ84" s="77"/>
      <c r="NTR84" s="77"/>
      <c r="NTS84" s="77"/>
      <c r="NTT84" s="77"/>
      <c r="NTU84" s="77"/>
      <c r="NTV84" s="74"/>
      <c r="NTW84" s="77"/>
      <c r="NTX84" s="77"/>
      <c r="NTY84" s="77"/>
      <c r="NTZ84" s="77"/>
      <c r="NUA84" s="77"/>
      <c r="NUB84" s="77"/>
      <c r="NUC84" s="77"/>
      <c r="NUD84" s="77"/>
      <c r="NUE84" s="77"/>
      <c r="NUF84" s="77"/>
      <c r="NUG84" s="77"/>
      <c r="NUH84" s="77"/>
      <c r="NUI84" s="77"/>
      <c r="NUJ84" s="77"/>
      <c r="NUK84" s="74"/>
      <c r="NUL84" s="77"/>
      <c r="NUM84" s="77"/>
      <c r="NUN84" s="77"/>
      <c r="NUO84" s="77"/>
      <c r="NUP84" s="77"/>
      <c r="NUQ84" s="77"/>
      <c r="NUR84" s="77"/>
      <c r="NUS84" s="77"/>
      <c r="NUT84" s="77"/>
      <c r="NUU84" s="77"/>
      <c r="NUV84" s="77"/>
      <c r="NUW84" s="77"/>
      <c r="NUX84" s="77"/>
      <c r="NUY84" s="77"/>
      <c r="NUZ84" s="74"/>
      <c r="NVA84" s="77"/>
      <c r="NVB84" s="77"/>
      <c r="NVC84" s="77"/>
      <c r="NVD84" s="77"/>
      <c r="NVE84" s="77"/>
      <c r="NVF84" s="77"/>
      <c r="NVG84" s="77"/>
      <c r="NVH84" s="77"/>
      <c r="NVI84" s="77"/>
      <c r="NVJ84" s="77"/>
      <c r="NVK84" s="77"/>
      <c r="NVL84" s="77"/>
      <c r="NVM84" s="77"/>
      <c r="NVN84" s="77"/>
      <c r="NVO84" s="74"/>
      <c r="NVP84" s="77"/>
      <c r="NVQ84" s="77"/>
      <c r="NVR84" s="77"/>
      <c r="NVS84" s="77"/>
      <c r="NVT84" s="77"/>
      <c r="NVU84" s="77"/>
      <c r="NVV84" s="77"/>
      <c r="NVW84" s="77"/>
      <c r="NVX84" s="77"/>
      <c r="NVY84" s="77"/>
      <c r="NVZ84" s="77"/>
      <c r="NWA84" s="77"/>
      <c r="NWB84" s="77"/>
      <c r="NWC84" s="77"/>
      <c r="NWD84" s="74"/>
      <c r="NWE84" s="77"/>
      <c r="NWF84" s="77"/>
      <c r="NWG84" s="77"/>
      <c r="NWH84" s="77"/>
      <c r="NWI84" s="77"/>
      <c r="NWJ84" s="77"/>
      <c r="NWK84" s="77"/>
      <c r="NWL84" s="77"/>
      <c r="NWM84" s="77"/>
      <c r="NWN84" s="77"/>
      <c r="NWO84" s="77"/>
      <c r="NWP84" s="77"/>
      <c r="NWQ84" s="77"/>
      <c r="NWR84" s="77"/>
      <c r="NWS84" s="74"/>
      <c r="NWT84" s="77"/>
      <c r="NWU84" s="77"/>
      <c r="NWV84" s="77"/>
      <c r="NWW84" s="77"/>
      <c r="NWX84" s="77"/>
      <c r="NWY84" s="77"/>
      <c r="NWZ84" s="77"/>
      <c r="NXA84" s="77"/>
      <c r="NXB84" s="77"/>
      <c r="NXC84" s="77"/>
      <c r="NXD84" s="77"/>
      <c r="NXE84" s="77"/>
      <c r="NXF84" s="77"/>
      <c r="NXG84" s="77"/>
      <c r="NXH84" s="74"/>
      <c r="NXI84" s="77"/>
      <c r="NXJ84" s="77"/>
      <c r="NXK84" s="77"/>
      <c r="NXL84" s="77"/>
      <c r="NXM84" s="77"/>
      <c r="NXN84" s="77"/>
      <c r="NXO84" s="77"/>
      <c r="NXP84" s="77"/>
      <c r="NXQ84" s="77"/>
      <c r="NXR84" s="77"/>
      <c r="NXS84" s="77"/>
      <c r="NXT84" s="77"/>
      <c r="NXU84" s="77"/>
      <c r="NXV84" s="77"/>
      <c r="NXW84" s="74"/>
      <c r="NXX84" s="77"/>
      <c r="NXY84" s="77"/>
      <c r="NXZ84" s="77"/>
      <c r="NYA84" s="77"/>
      <c r="NYB84" s="77"/>
      <c r="NYC84" s="77"/>
      <c r="NYD84" s="77"/>
      <c r="NYE84" s="77"/>
      <c r="NYF84" s="77"/>
      <c r="NYG84" s="77"/>
      <c r="NYH84" s="77"/>
      <c r="NYI84" s="77"/>
      <c r="NYJ84" s="77"/>
      <c r="NYK84" s="77"/>
      <c r="NYL84" s="74"/>
      <c r="NYM84" s="77"/>
      <c r="NYN84" s="77"/>
      <c r="NYO84" s="77"/>
      <c r="NYP84" s="77"/>
      <c r="NYQ84" s="77"/>
      <c r="NYR84" s="77"/>
      <c r="NYS84" s="77"/>
      <c r="NYT84" s="77"/>
      <c r="NYU84" s="77"/>
      <c r="NYV84" s="77"/>
      <c r="NYW84" s="77"/>
      <c r="NYX84" s="77"/>
      <c r="NYY84" s="77"/>
      <c r="NYZ84" s="77"/>
      <c r="NZA84" s="74"/>
      <c r="NZB84" s="77"/>
      <c r="NZC84" s="77"/>
      <c r="NZD84" s="77"/>
      <c r="NZE84" s="77"/>
      <c r="NZF84" s="77"/>
      <c r="NZG84" s="77"/>
      <c r="NZH84" s="77"/>
      <c r="NZI84" s="77"/>
      <c r="NZJ84" s="77"/>
      <c r="NZK84" s="77"/>
      <c r="NZL84" s="77"/>
      <c r="NZM84" s="77"/>
      <c r="NZN84" s="77"/>
      <c r="NZO84" s="77"/>
      <c r="NZP84" s="74"/>
      <c r="NZQ84" s="77"/>
      <c r="NZR84" s="77"/>
      <c r="NZS84" s="77"/>
      <c r="NZT84" s="77"/>
      <c r="NZU84" s="77"/>
      <c r="NZV84" s="77"/>
      <c r="NZW84" s="77"/>
      <c r="NZX84" s="77"/>
      <c r="NZY84" s="77"/>
      <c r="NZZ84" s="77"/>
      <c r="OAA84" s="77"/>
      <c r="OAB84" s="77"/>
      <c r="OAC84" s="77"/>
      <c r="OAD84" s="77"/>
      <c r="OAE84" s="74"/>
      <c r="OAF84" s="77"/>
      <c r="OAG84" s="77"/>
      <c r="OAH84" s="77"/>
      <c r="OAI84" s="77"/>
      <c r="OAJ84" s="77"/>
      <c r="OAK84" s="77"/>
      <c r="OAL84" s="77"/>
      <c r="OAM84" s="77"/>
      <c r="OAN84" s="77"/>
      <c r="OAO84" s="77"/>
      <c r="OAP84" s="77"/>
      <c r="OAQ84" s="77"/>
      <c r="OAR84" s="77"/>
      <c r="OAS84" s="77"/>
      <c r="OAT84" s="74"/>
      <c r="OAU84" s="77"/>
      <c r="OAV84" s="77"/>
      <c r="OAW84" s="77"/>
      <c r="OAX84" s="77"/>
      <c r="OAY84" s="77"/>
      <c r="OAZ84" s="77"/>
      <c r="OBA84" s="77"/>
      <c r="OBB84" s="77"/>
      <c r="OBC84" s="77"/>
      <c r="OBD84" s="77"/>
      <c r="OBE84" s="77"/>
      <c r="OBF84" s="77"/>
      <c r="OBG84" s="77"/>
      <c r="OBH84" s="77"/>
      <c r="OBI84" s="74"/>
      <c r="OBJ84" s="77"/>
      <c r="OBK84" s="77"/>
      <c r="OBL84" s="77"/>
      <c r="OBM84" s="77"/>
      <c r="OBN84" s="77"/>
      <c r="OBO84" s="77"/>
      <c r="OBP84" s="77"/>
      <c r="OBQ84" s="77"/>
      <c r="OBR84" s="77"/>
      <c r="OBS84" s="77"/>
      <c r="OBT84" s="77"/>
      <c r="OBU84" s="77"/>
      <c r="OBV84" s="77"/>
      <c r="OBW84" s="77"/>
      <c r="OBX84" s="74"/>
      <c r="OBY84" s="77"/>
      <c r="OBZ84" s="77"/>
      <c r="OCA84" s="77"/>
      <c r="OCB84" s="77"/>
      <c r="OCC84" s="77"/>
      <c r="OCD84" s="77"/>
      <c r="OCE84" s="77"/>
      <c r="OCF84" s="77"/>
      <c r="OCG84" s="77"/>
      <c r="OCH84" s="77"/>
      <c r="OCI84" s="77"/>
      <c r="OCJ84" s="77"/>
      <c r="OCK84" s="77"/>
      <c r="OCL84" s="77"/>
      <c r="OCM84" s="74"/>
      <c r="OCN84" s="77"/>
      <c r="OCO84" s="77"/>
      <c r="OCP84" s="77"/>
      <c r="OCQ84" s="77"/>
      <c r="OCR84" s="77"/>
      <c r="OCS84" s="77"/>
      <c r="OCT84" s="77"/>
      <c r="OCU84" s="77"/>
      <c r="OCV84" s="77"/>
      <c r="OCW84" s="77"/>
      <c r="OCX84" s="77"/>
      <c r="OCY84" s="77"/>
      <c r="OCZ84" s="77"/>
      <c r="ODA84" s="77"/>
      <c r="ODB84" s="74"/>
      <c r="ODC84" s="77"/>
      <c r="ODD84" s="77"/>
      <c r="ODE84" s="77"/>
      <c r="ODF84" s="77"/>
      <c r="ODG84" s="77"/>
      <c r="ODH84" s="77"/>
      <c r="ODI84" s="77"/>
      <c r="ODJ84" s="77"/>
      <c r="ODK84" s="77"/>
      <c r="ODL84" s="77"/>
      <c r="ODM84" s="77"/>
      <c r="ODN84" s="77"/>
      <c r="ODO84" s="77"/>
      <c r="ODP84" s="77"/>
      <c r="ODQ84" s="74"/>
      <c r="ODR84" s="77"/>
      <c r="ODS84" s="77"/>
      <c r="ODT84" s="77"/>
      <c r="ODU84" s="77"/>
      <c r="ODV84" s="77"/>
      <c r="ODW84" s="77"/>
      <c r="ODX84" s="77"/>
      <c r="ODY84" s="77"/>
      <c r="ODZ84" s="77"/>
      <c r="OEA84" s="77"/>
      <c r="OEB84" s="77"/>
      <c r="OEC84" s="77"/>
      <c r="OED84" s="77"/>
      <c r="OEE84" s="77"/>
      <c r="OEF84" s="74"/>
      <c r="OEG84" s="77"/>
      <c r="OEH84" s="77"/>
      <c r="OEI84" s="77"/>
      <c r="OEJ84" s="77"/>
      <c r="OEK84" s="77"/>
      <c r="OEL84" s="77"/>
      <c r="OEM84" s="77"/>
      <c r="OEN84" s="77"/>
      <c r="OEO84" s="77"/>
      <c r="OEP84" s="77"/>
      <c r="OEQ84" s="77"/>
      <c r="OER84" s="77"/>
      <c r="OES84" s="77"/>
      <c r="OET84" s="77"/>
      <c r="OEU84" s="74"/>
      <c r="OEV84" s="77"/>
      <c r="OEW84" s="77"/>
      <c r="OEX84" s="77"/>
      <c r="OEY84" s="77"/>
      <c r="OEZ84" s="77"/>
      <c r="OFA84" s="77"/>
      <c r="OFB84" s="77"/>
      <c r="OFC84" s="77"/>
      <c r="OFD84" s="77"/>
      <c r="OFE84" s="77"/>
      <c r="OFF84" s="77"/>
      <c r="OFG84" s="77"/>
      <c r="OFH84" s="77"/>
      <c r="OFI84" s="77"/>
      <c r="OFJ84" s="74"/>
      <c r="OFK84" s="77"/>
      <c r="OFL84" s="77"/>
      <c r="OFM84" s="77"/>
      <c r="OFN84" s="77"/>
      <c r="OFO84" s="77"/>
      <c r="OFP84" s="77"/>
      <c r="OFQ84" s="77"/>
      <c r="OFR84" s="77"/>
      <c r="OFS84" s="77"/>
      <c r="OFT84" s="77"/>
      <c r="OFU84" s="77"/>
      <c r="OFV84" s="77"/>
      <c r="OFW84" s="77"/>
      <c r="OFX84" s="77"/>
      <c r="OFY84" s="74"/>
      <c r="OFZ84" s="77"/>
      <c r="OGA84" s="77"/>
      <c r="OGB84" s="77"/>
      <c r="OGC84" s="77"/>
      <c r="OGD84" s="77"/>
      <c r="OGE84" s="77"/>
      <c r="OGF84" s="77"/>
      <c r="OGG84" s="77"/>
      <c r="OGH84" s="77"/>
      <c r="OGI84" s="77"/>
      <c r="OGJ84" s="77"/>
      <c r="OGK84" s="77"/>
      <c r="OGL84" s="77"/>
      <c r="OGM84" s="77"/>
      <c r="OGN84" s="74"/>
      <c r="OGO84" s="77"/>
      <c r="OGP84" s="77"/>
      <c r="OGQ84" s="77"/>
      <c r="OGR84" s="77"/>
      <c r="OGS84" s="77"/>
      <c r="OGT84" s="77"/>
      <c r="OGU84" s="77"/>
      <c r="OGV84" s="77"/>
      <c r="OGW84" s="77"/>
      <c r="OGX84" s="77"/>
      <c r="OGY84" s="77"/>
      <c r="OGZ84" s="77"/>
      <c r="OHA84" s="77"/>
      <c r="OHB84" s="77"/>
      <c r="OHC84" s="74"/>
      <c r="OHD84" s="77"/>
      <c r="OHE84" s="77"/>
      <c r="OHF84" s="77"/>
      <c r="OHG84" s="77"/>
      <c r="OHH84" s="77"/>
      <c r="OHI84" s="77"/>
      <c r="OHJ84" s="77"/>
      <c r="OHK84" s="77"/>
      <c r="OHL84" s="77"/>
      <c r="OHM84" s="77"/>
      <c r="OHN84" s="77"/>
      <c r="OHO84" s="77"/>
      <c r="OHP84" s="77"/>
      <c r="OHQ84" s="77"/>
      <c r="OHR84" s="74"/>
      <c r="OHS84" s="77"/>
      <c r="OHT84" s="77"/>
      <c r="OHU84" s="77"/>
      <c r="OHV84" s="77"/>
      <c r="OHW84" s="77"/>
      <c r="OHX84" s="77"/>
      <c r="OHY84" s="77"/>
      <c r="OHZ84" s="77"/>
      <c r="OIA84" s="77"/>
      <c r="OIB84" s="77"/>
      <c r="OIC84" s="77"/>
      <c r="OID84" s="77"/>
      <c r="OIE84" s="77"/>
      <c r="OIF84" s="77"/>
      <c r="OIG84" s="74"/>
      <c r="OIH84" s="77"/>
      <c r="OII84" s="77"/>
      <c r="OIJ84" s="77"/>
      <c r="OIK84" s="77"/>
      <c r="OIL84" s="77"/>
      <c r="OIM84" s="77"/>
      <c r="OIN84" s="77"/>
      <c r="OIO84" s="77"/>
      <c r="OIP84" s="77"/>
      <c r="OIQ84" s="77"/>
      <c r="OIR84" s="77"/>
      <c r="OIS84" s="77"/>
      <c r="OIT84" s="77"/>
      <c r="OIU84" s="77"/>
      <c r="OIV84" s="74"/>
      <c r="OIW84" s="77"/>
      <c r="OIX84" s="77"/>
      <c r="OIY84" s="77"/>
      <c r="OIZ84" s="77"/>
      <c r="OJA84" s="77"/>
      <c r="OJB84" s="77"/>
      <c r="OJC84" s="77"/>
      <c r="OJD84" s="77"/>
      <c r="OJE84" s="77"/>
      <c r="OJF84" s="77"/>
      <c r="OJG84" s="77"/>
      <c r="OJH84" s="77"/>
      <c r="OJI84" s="77"/>
      <c r="OJJ84" s="77"/>
      <c r="OJK84" s="74"/>
      <c r="OJL84" s="77"/>
      <c r="OJM84" s="77"/>
      <c r="OJN84" s="77"/>
      <c r="OJO84" s="77"/>
      <c r="OJP84" s="77"/>
      <c r="OJQ84" s="77"/>
      <c r="OJR84" s="77"/>
      <c r="OJS84" s="77"/>
      <c r="OJT84" s="77"/>
      <c r="OJU84" s="77"/>
      <c r="OJV84" s="77"/>
      <c r="OJW84" s="77"/>
      <c r="OJX84" s="77"/>
      <c r="OJY84" s="77"/>
      <c r="OJZ84" s="74"/>
      <c r="OKA84" s="77"/>
      <c r="OKB84" s="77"/>
      <c r="OKC84" s="77"/>
      <c r="OKD84" s="77"/>
      <c r="OKE84" s="77"/>
      <c r="OKF84" s="77"/>
      <c r="OKG84" s="77"/>
      <c r="OKH84" s="77"/>
      <c r="OKI84" s="77"/>
      <c r="OKJ84" s="77"/>
      <c r="OKK84" s="77"/>
      <c r="OKL84" s="77"/>
      <c r="OKM84" s="77"/>
      <c r="OKN84" s="77"/>
      <c r="OKO84" s="74"/>
      <c r="OKP84" s="77"/>
      <c r="OKQ84" s="77"/>
      <c r="OKR84" s="77"/>
      <c r="OKS84" s="77"/>
      <c r="OKT84" s="77"/>
      <c r="OKU84" s="77"/>
      <c r="OKV84" s="77"/>
      <c r="OKW84" s="77"/>
      <c r="OKX84" s="77"/>
      <c r="OKY84" s="77"/>
      <c r="OKZ84" s="77"/>
      <c r="OLA84" s="77"/>
      <c r="OLB84" s="77"/>
      <c r="OLC84" s="77"/>
      <c r="OLD84" s="74"/>
      <c r="OLE84" s="77"/>
      <c r="OLF84" s="77"/>
      <c r="OLG84" s="77"/>
      <c r="OLH84" s="77"/>
      <c r="OLI84" s="77"/>
      <c r="OLJ84" s="77"/>
      <c r="OLK84" s="77"/>
      <c r="OLL84" s="77"/>
      <c r="OLM84" s="77"/>
      <c r="OLN84" s="77"/>
      <c r="OLO84" s="77"/>
      <c r="OLP84" s="77"/>
      <c r="OLQ84" s="77"/>
      <c r="OLR84" s="77"/>
      <c r="OLS84" s="74"/>
      <c r="OLT84" s="77"/>
      <c r="OLU84" s="77"/>
      <c r="OLV84" s="77"/>
      <c r="OLW84" s="77"/>
      <c r="OLX84" s="77"/>
      <c r="OLY84" s="77"/>
      <c r="OLZ84" s="77"/>
      <c r="OMA84" s="77"/>
      <c r="OMB84" s="77"/>
      <c r="OMC84" s="77"/>
      <c r="OMD84" s="77"/>
      <c r="OME84" s="77"/>
      <c r="OMF84" s="77"/>
      <c r="OMG84" s="77"/>
      <c r="OMH84" s="74"/>
      <c r="OMI84" s="77"/>
      <c r="OMJ84" s="77"/>
      <c r="OMK84" s="77"/>
      <c r="OML84" s="77"/>
      <c r="OMM84" s="77"/>
      <c r="OMN84" s="77"/>
      <c r="OMO84" s="77"/>
      <c r="OMP84" s="77"/>
      <c r="OMQ84" s="77"/>
      <c r="OMR84" s="77"/>
      <c r="OMS84" s="77"/>
      <c r="OMT84" s="77"/>
      <c r="OMU84" s="77"/>
      <c r="OMV84" s="77"/>
      <c r="OMW84" s="74"/>
      <c r="OMX84" s="77"/>
      <c r="OMY84" s="77"/>
      <c r="OMZ84" s="77"/>
      <c r="ONA84" s="77"/>
      <c r="ONB84" s="77"/>
      <c r="ONC84" s="77"/>
      <c r="OND84" s="77"/>
      <c r="ONE84" s="77"/>
      <c r="ONF84" s="77"/>
      <c r="ONG84" s="77"/>
      <c r="ONH84" s="77"/>
      <c r="ONI84" s="77"/>
      <c r="ONJ84" s="77"/>
      <c r="ONK84" s="77"/>
      <c r="ONL84" s="74"/>
      <c r="ONM84" s="77"/>
      <c r="ONN84" s="77"/>
      <c r="ONO84" s="77"/>
      <c r="ONP84" s="77"/>
      <c r="ONQ84" s="77"/>
      <c r="ONR84" s="77"/>
      <c r="ONS84" s="77"/>
      <c r="ONT84" s="77"/>
      <c r="ONU84" s="77"/>
      <c r="ONV84" s="77"/>
      <c r="ONW84" s="77"/>
      <c r="ONX84" s="77"/>
      <c r="ONY84" s="77"/>
      <c r="ONZ84" s="77"/>
      <c r="OOA84" s="74"/>
      <c r="OOB84" s="77"/>
      <c r="OOC84" s="77"/>
      <c r="OOD84" s="77"/>
      <c r="OOE84" s="77"/>
      <c r="OOF84" s="77"/>
      <c r="OOG84" s="77"/>
      <c r="OOH84" s="77"/>
      <c r="OOI84" s="77"/>
      <c r="OOJ84" s="77"/>
      <c r="OOK84" s="77"/>
      <c r="OOL84" s="77"/>
      <c r="OOM84" s="77"/>
      <c r="OON84" s="77"/>
      <c r="OOO84" s="77"/>
      <c r="OOP84" s="74"/>
      <c r="OOQ84" s="77"/>
      <c r="OOR84" s="77"/>
      <c r="OOS84" s="77"/>
      <c r="OOT84" s="77"/>
      <c r="OOU84" s="77"/>
      <c r="OOV84" s="77"/>
      <c r="OOW84" s="77"/>
      <c r="OOX84" s="77"/>
      <c r="OOY84" s="77"/>
      <c r="OOZ84" s="77"/>
      <c r="OPA84" s="77"/>
      <c r="OPB84" s="77"/>
      <c r="OPC84" s="77"/>
      <c r="OPD84" s="77"/>
      <c r="OPE84" s="74"/>
      <c r="OPF84" s="77"/>
      <c r="OPG84" s="77"/>
      <c r="OPH84" s="77"/>
      <c r="OPI84" s="77"/>
      <c r="OPJ84" s="77"/>
      <c r="OPK84" s="77"/>
      <c r="OPL84" s="77"/>
      <c r="OPM84" s="77"/>
      <c r="OPN84" s="77"/>
      <c r="OPO84" s="77"/>
      <c r="OPP84" s="77"/>
      <c r="OPQ84" s="77"/>
      <c r="OPR84" s="77"/>
      <c r="OPS84" s="77"/>
      <c r="OPT84" s="74"/>
      <c r="OPU84" s="77"/>
      <c r="OPV84" s="77"/>
      <c r="OPW84" s="77"/>
      <c r="OPX84" s="77"/>
      <c r="OPY84" s="77"/>
      <c r="OPZ84" s="77"/>
      <c r="OQA84" s="77"/>
      <c r="OQB84" s="77"/>
      <c r="OQC84" s="77"/>
      <c r="OQD84" s="77"/>
      <c r="OQE84" s="77"/>
      <c r="OQF84" s="77"/>
      <c r="OQG84" s="77"/>
      <c r="OQH84" s="77"/>
      <c r="OQI84" s="74"/>
      <c r="OQJ84" s="77"/>
      <c r="OQK84" s="77"/>
      <c r="OQL84" s="77"/>
      <c r="OQM84" s="77"/>
      <c r="OQN84" s="77"/>
      <c r="OQO84" s="77"/>
      <c r="OQP84" s="77"/>
      <c r="OQQ84" s="77"/>
      <c r="OQR84" s="77"/>
      <c r="OQS84" s="77"/>
      <c r="OQT84" s="77"/>
      <c r="OQU84" s="77"/>
      <c r="OQV84" s="77"/>
      <c r="OQW84" s="77"/>
      <c r="OQX84" s="74"/>
      <c r="OQY84" s="77"/>
      <c r="OQZ84" s="77"/>
      <c r="ORA84" s="77"/>
      <c r="ORB84" s="77"/>
      <c r="ORC84" s="77"/>
      <c r="ORD84" s="77"/>
      <c r="ORE84" s="77"/>
      <c r="ORF84" s="77"/>
      <c r="ORG84" s="77"/>
      <c r="ORH84" s="77"/>
      <c r="ORI84" s="77"/>
      <c r="ORJ84" s="77"/>
      <c r="ORK84" s="77"/>
      <c r="ORL84" s="77"/>
      <c r="ORM84" s="74"/>
      <c r="ORN84" s="77"/>
      <c r="ORO84" s="77"/>
      <c r="ORP84" s="77"/>
      <c r="ORQ84" s="77"/>
      <c r="ORR84" s="77"/>
      <c r="ORS84" s="77"/>
      <c r="ORT84" s="77"/>
      <c r="ORU84" s="77"/>
      <c r="ORV84" s="77"/>
      <c r="ORW84" s="77"/>
      <c r="ORX84" s="77"/>
      <c r="ORY84" s="77"/>
      <c r="ORZ84" s="77"/>
      <c r="OSA84" s="77"/>
      <c r="OSB84" s="74"/>
      <c r="OSC84" s="77"/>
      <c r="OSD84" s="77"/>
      <c r="OSE84" s="77"/>
      <c r="OSF84" s="77"/>
      <c r="OSG84" s="77"/>
      <c r="OSH84" s="77"/>
      <c r="OSI84" s="77"/>
      <c r="OSJ84" s="77"/>
      <c r="OSK84" s="77"/>
      <c r="OSL84" s="77"/>
      <c r="OSM84" s="77"/>
      <c r="OSN84" s="77"/>
      <c r="OSO84" s="77"/>
      <c r="OSP84" s="77"/>
      <c r="OSQ84" s="74"/>
      <c r="OSR84" s="77"/>
      <c r="OSS84" s="77"/>
      <c r="OST84" s="77"/>
      <c r="OSU84" s="77"/>
      <c r="OSV84" s="77"/>
      <c r="OSW84" s="77"/>
      <c r="OSX84" s="77"/>
      <c r="OSY84" s="77"/>
      <c r="OSZ84" s="77"/>
      <c r="OTA84" s="77"/>
      <c r="OTB84" s="77"/>
      <c r="OTC84" s="77"/>
      <c r="OTD84" s="77"/>
      <c r="OTE84" s="77"/>
      <c r="OTF84" s="74"/>
      <c r="OTG84" s="77"/>
      <c r="OTH84" s="77"/>
      <c r="OTI84" s="77"/>
      <c r="OTJ84" s="77"/>
      <c r="OTK84" s="77"/>
      <c r="OTL84" s="77"/>
      <c r="OTM84" s="77"/>
      <c r="OTN84" s="77"/>
      <c r="OTO84" s="77"/>
      <c r="OTP84" s="77"/>
      <c r="OTQ84" s="77"/>
      <c r="OTR84" s="77"/>
      <c r="OTS84" s="77"/>
      <c r="OTT84" s="77"/>
      <c r="OTU84" s="74"/>
      <c r="OTV84" s="77"/>
      <c r="OTW84" s="77"/>
      <c r="OTX84" s="77"/>
      <c r="OTY84" s="77"/>
      <c r="OTZ84" s="77"/>
      <c r="OUA84" s="77"/>
      <c r="OUB84" s="77"/>
      <c r="OUC84" s="77"/>
      <c r="OUD84" s="77"/>
      <c r="OUE84" s="77"/>
      <c r="OUF84" s="77"/>
      <c r="OUG84" s="77"/>
      <c r="OUH84" s="77"/>
      <c r="OUI84" s="77"/>
      <c r="OUJ84" s="74"/>
      <c r="OUK84" s="77"/>
      <c r="OUL84" s="77"/>
      <c r="OUM84" s="77"/>
      <c r="OUN84" s="77"/>
      <c r="OUO84" s="77"/>
      <c r="OUP84" s="77"/>
      <c r="OUQ84" s="77"/>
      <c r="OUR84" s="77"/>
      <c r="OUS84" s="77"/>
      <c r="OUT84" s="77"/>
      <c r="OUU84" s="77"/>
      <c r="OUV84" s="77"/>
      <c r="OUW84" s="77"/>
      <c r="OUX84" s="77"/>
      <c r="OUY84" s="74"/>
      <c r="OUZ84" s="77"/>
      <c r="OVA84" s="77"/>
      <c r="OVB84" s="77"/>
      <c r="OVC84" s="77"/>
      <c r="OVD84" s="77"/>
      <c r="OVE84" s="77"/>
      <c r="OVF84" s="77"/>
      <c r="OVG84" s="77"/>
      <c r="OVH84" s="77"/>
      <c r="OVI84" s="77"/>
      <c r="OVJ84" s="77"/>
      <c r="OVK84" s="77"/>
      <c r="OVL84" s="77"/>
      <c r="OVM84" s="77"/>
      <c r="OVN84" s="74"/>
      <c r="OVO84" s="77"/>
      <c r="OVP84" s="77"/>
      <c r="OVQ84" s="77"/>
      <c r="OVR84" s="77"/>
      <c r="OVS84" s="77"/>
      <c r="OVT84" s="77"/>
      <c r="OVU84" s="77"/>
      <c r="OVV84" s="77"/>
      <c r="OVW84" s="77"/>
      <c r="OVX84" s="77"/>
      <c r="OVY84" s="77"/>
      <c r="OVZ84" s="77"/>
      <c r="OWA84" s="77"/>
      <c r="OWB84" s="77"/>
      <c r="OWC84" s="74"/>
      <c r="OWD84" s="77"/>
      <c r="OWE84" s="77"/>
      <c r="OWF84" s="77"/>
      <c r="OWG84" s="77"/>
      <c r="OWH84" s="77"/>
      <c r="OWI84" s="77"/>
      <c r="OWJ84" s="77"/>
      <c r="OWK84" s="77"/>
      <c r="OWL84" s="77"/>
      <c r="OWM84" s="77"/>
      <c r="OWN84" s="77"/>
      <c r="OWO84" s="77"/>
      <c r="OWP84" s="77"/>
      <c r="OWQ84" s="77"/>
      <c r="OWR84" s="74"/>
      <c r="OWS84" s="77"/>
      <c r="OWT84" s="77"/>
      <c r="OWU84" s="77"/>
      <c r="OWV84" s="77"/>
      <c r="OWW84" s="77"/>
      <c r="OWX84" s="77"/>
      <c r="OWY84" s="77"/>
      <c r="OWZ84" s="77"/>
      <c r="OXA84" s="77"/>
      <c r="OXB84" s="77"/>
      <c r="OXC84" s="77"/>
      <c r="OXD84" s="77"/>
      <c r="OXE84" s="77"/>
      <c r="OXF84" s="77"/>
      <c r="OXG84" s="74"/>
      <c r="OXH84" s="77"/>
      <c r="OXI84" s="77"/>
      <c r="OXJ84" s="77"/>
      <c r="OXK84" s="77"/>
      <c r="OXL84" s="77"/>
      <c r="OXM84" s="77"/>
      <c r="OXN84" s="77"/>
      <c r="OXO84" s="77"/>
      <c r="OXP84" s="77"/>
      <c r="OXQ84" s="77"/>
      <c r="OXR84" s="77"/>
      <c r="OXS84" s="77"/>
      <c r="OXT84" s="77"/>
      <c r="OXU84" s="77"/>
      <c r="OXV84" s="74"/>
      <c r="OXW84" s="77"/>
      <c r="OXX84" s="77"/>
      <c r="OXY84" s="77"/>
      <c r="OXZ84" s="77"/>
      <c r="OYA84" s="77"/>
      <c r="OYB84" s="77"/>
      <c r="OYC84" s="77"/>
      <c r="OYD84" s="77"/>
      <c r="OYE84" s="77"/>
      <c r="OYF84" s="77"/>
      <c r="OYG84" s="77"/>
      <c r="OYH84" s="77"/>
      <c r="OYI84" s="77"/>
      <c r="OYJ84" s="77"/>
      <c r="OYK84" s="74"/>
      <c r="OYL84" s="77"/>
      <c r="OYM84" s="77"/>
      <c r="OYN84" s="77"/>
      <c r="OYO84" s="77"/>
      <c r="OYP84" s="77"/>
      <c r="OYQ84" s="77"/>
      <c r="OYR84" s="77"/>
      <c r="OYS84" s="77"/>
      <c r="OYT84" s="77"/>
      <c r="OYU84" s="77"/>
      <c r="OYV84" s="77"/>
      <c r="OYW84" s="77"/>
      <c r="OYX84" s="77"/>
      <c r="OYY84" s="77"/>
      <c r="OYZ84" s="74"/>
      <c r="OZA84" s="77"/>
      <c r="OZB84" s="77"/>
      <c r="OZC84" s="77"/>
      <c r="OZD84" s="77"/>
      <c r="OZE84" s="77"/>
      <c r="OZF84" s="77"/>
      <c r="OZG84" s="77"/>
      <c r="OZH84" s="77"/>
      <c r="OZI84" s="77"/>
      <c r="OZJ84" s="77"/>
      <c r="OZK84" s="77"/>
      <c r="OZL84" s="77"/>
      <c r="OZM84" s="77"/>
      <c r="OZN84" s="77"/>
      <c r="OZO84" s="74"/>
      <c r="OZP84" s="77"/>
      <c r="OZQ84" s="77"/>
      <c r="OZR84" s="77"/>
      <c r="OZS84" s="77"/>
      <c r="OZT84" s="77"/>
      <c r="OZU84" s="77"/>
      <c r="OZV84" s="77"/>
      <c r="OZW84" s="77"/>
      <c r="OZX84" s="77"/>
      <c r="OZY84" s="77"/>
      <c r="OZZ84" s="77"/>
      <c r="PAA84" s="77"/>
      <c r="PAB84" s="77"/>
      <c r="PAC84" s="77"/>
      <c r="PAD84" s="74"/>
      <c r="PAE84" s="77"/>
      <c r="PAF84" s="77"/>
      <c r="PAG84" s="77"/>
      <c r="PAH84" s="77"/>
      <c r="PAI84" s="77"/>
      <c r="PAJ84" s="77"/>
      <c r="PAK84" s="77"/>
      <c r="PAL84" s="77"/>
      <c r="PAM84" s="77"/>
      <c r="PAN84" s="77"/>
      <c r="PAO84" s="77"/>
      <c r="PAP84" s="77"/>
      <c r="PAQ84" s="77"/>
      <c r="PAR84" s="77"/>
      <c r="PAS84" s="74"/>
      <c r="PAT84" s="77"/>
      <c r="PAU84" s="77"/>
      <c r="PAV84" s="77"/>
      <c r="PAW84" s="77"/>
      <c r="PAX84" s="77"/>
      <c r="PAY84" s="77"/>
      <c r="PAZ84" s="77"/>
      <c r="PBA84" s="77"/>
      <c r="PBB84" s="77"/>
      <c r="PBC84" s="77"/>
      <c r="PBD84" s="77"/>
      <c r="PBE84" s="77"/>
      <c r="PBF84" s="77"/>
      <c r="PBG84" s="77"/>
      <c r="PBH84" s="74"/>
      <c r="PBI84" s="77"/>
      <c r="PBJ84" s="77"/>
      <c r="PBK84" s="77"/>
      <c r="PBL84" s="77"/>
      <c r="PBM84" s="77"/>
      <c r="PBN84" s="77"/>
      <c r="PBO84" s="77"/>
      <c r="PBP84" s="77"/>
      <c r="PBQ84" s="77"/>
      <c r="PBR84" s="77"/>
      <c r="PBS84" s="77"/>
      <c r="PBT84" s="77"/>
      <c r="PBU84" s="77"/>
      <c r="PBV84" s="77"/>
      <c r="PBW84" s="74"/>
      <c r="PBX84" s="77"/>
      <c r="PBY84" s="77"/>
      <c r="PBZ84" s="77"/>
      <c r="PCA84" s="77"/>
      <c r="PCB84" s="77"/>
      <c r="PCC84" s="77"/>
      <c r="PCD84" s="77"/>
      <c r="PCE84" s="77"/>
      <c r="PCF84" s="77"/>
      <c r="PCG84" s="77"/>
      <c r="PCH84" s="77"/>
      <c r="PCI84" s="77"/>
      <c r="PCJ84" s="77"/>
      <c r="PCK84" s="77"/>
      <c r="PCL84" s="74"/>
      <c r="PCM84" s="77"/>
      <c r="PCN84" s="77"/>
      <c r="PCO84" s="77"/>
      <c r="PCP84" s="77"/>
      <c r="PCQ84" s="77"/>
      <c r="PCR84" s="77"/>
      <c r="PCS84" s="77"/>
      <c r="PCT84" s="77"/>
      <c r="PCU84" s="77"/>
      <c r="PCV84" s="77"/>
      <c r="PCW84" s="77"/>
      <c r="PCX84" s="77"/>
      <c r="PCY84" s="77"/>
      <c r="PCZ84" s="77"/>
      <c r="PDA84" s="74"/>
      <c r="PDB84" s="77"/>
      <c r="PDC84" s="77"/>
      <c r="PDD84" s="77"/>
      <c r="PDE84" s="77"/>
      <c r="PDF84" s="77"/>
      <c r="PDG84" s="77"/>
      <c r="PDH84" s="77"/>
      <c r="PDI84" s="77"/>
      <c r="PDJ84" s="77"/>
      <c r="PDK84" s="77"/>
      <c r="PDL84" s="77"/>
      <c r="PDM84" s="77"/>
      <c r="PDN84" s="77"/>
      <c r="PDO84" s="77"/>
      <c r="PDP84" s="74"/>
      <c r="PDQ84" s="77"/>
      <c r="PDR84" s="77"/>
      <c r="PDS84" s="77"/>
      <c r="PDT84" s="77"/>
      <c r="PDU84" s="77"/>
      <c r="PDV84" s="77"/>
      <c r="PDW84" s="77"/>
      <c r="PDX84" s="77"/>
      <c r="PDY84" s="77"/>
      <c r="PDZ84" s="77"/>
      <c r="PEA84" s="77"/>
      <c r="PEB84" s="77"/>
      <c r="PEC84" s="77"/>
      <c r="PED84" s="77"/>
      <c r="PEE84" s="74"/>
      <c r="PEF84" s="77"/>
      <c r="PEG84" s="77"/>
      <c r="PEH84" s="77"/>
      <c r="PEI84" s="77"/>
      <c r="PEJ84" s="77"/>
      <c r="PEK84" s="77"/>
      <c r="PEL84" s="77"/>
      <c r="PEM84" s="77"/>
      <c r="PEN84" s="77"/>
      <c r="PEO84" s="77"/>
      <c r="PEP84" s="77"/>
      <c r="PEQ84" s="77"/>
      <c r="PER84" s="77"/>
      <c r="PES84" s="77"/>
      <c r="PET84" s="74"/>
      <c r="PEU84" s="77"/>
      <c r="PEV84" s="77"/>
      <c r="PEW84" s="77"/>
      <c r="PEX84" s="77"/>
      <c r="PEY84" s="77"/>
      <c r="PEZ84" s="77"/>
      <c r="PFA84" s="77"/>
      <c r="PFB84" s="77"/>
      <c r="PFC84" s="77"/>
      <c r="PFD84" s="77"/>
      <c r="PFE84" s="77"/>
      <c r="PFF84" s="77"/>
      <c r="PFG84" s="77"/>
      <c r="PFH84" s="77"/>
      <c r="PFI84" s="74"/>
      <c r="PFJ84" s="77"/>
      <c r="PFK84" s="77"/>
      <c r="PFL84" s="77"/>
      <c r="PFM84" s="77"/>
      <c r="PFN84" s="77"/>
      <c r="PFO84" s="77"/>
      <c r="PFP84" s="77"/>
      <c r="PFQ84" s="77"/>
      <c r="PFR84" s="77"/>
      <c r="PFS84" s="77"/>
      <c r="PFT84" s="77"/>
      <c r="PFU84" s="77"/>
      <c r="PFV84" s="77"/>
      <c r="PFW84" s="77"/>
      <c r="PFX84" s="74"/>
      <c r="PFY84" s="77"/>
      <c r="PFZ84" s="77"/>
      <c r="PGA84" s="77"/>
      <c r="PGB84" s="77"/>
      <c r="PGC84" s="77"/>
      <c r="PGD84" s="77"/>
      <c r="PGE84" s="77"/>
      <c r="PGF84" s="77"/>
      <c r="PGG84" s="77"/>
      <c r="PGH84" s="77"/>
      <c r="PGI84" s="77"/>
      <c r="PGJ84" s="77"/>
      <c r="PGK84" s="77"/>
      <c r="PGL84" s="77"/>
      <c r="PGM84" s="74"/>
      <c r="PGN84" s="77"/>
      <c r="PGO84" s="77"/>
      <c r="PGP84" s="77"/>
      <c r="PGQ84" s="77"/>
      <c r="PGR84" s="77"/>
      <c r="PGS84" s="77"/>
      <c r="PGT84" s="77"/>
      <c r="PGU84" s="77"/>
      <c r="PGV84" s="77"/>
      <c r="PGW84" s="77"/>
      <c r="PGX84" s="77"/>
      <c r="PGY84" s="77"/>
      <c r="PGZ84" s="77"/>
      <c r="PHA84" s="77"/>
      <c r="PHB84" s="74"/>
      <c r="PHC84" s="77"/>
      <c r="PHD84" s="77"/>
      <c r="PHE84" s="77"/>
      <c r="PHF84" s="77"/>
      <c r="PHG84" s="77"/>
      <c r="PHH84" s="77"/>
      <c r="PHI84" s="77"/>
      <c r="PHJ84" s="77"/>
      <c r="PHK84" s="77"/>
      <c r="PHL84" s="77"/>
      <c r="PHM84" s="77"/>
      <c r="PHN84" s="77"/>
      <c r="PHO84" s="77"/>
      <c r="PHP84" s="77"/>
      <c r="PHQ84" s="74"/>
      <c r="PHR84" s="77"/>
      <c r="PHS84" s="77"/>
      <c r="PHT84" s="77"/>
      <c r="PHU84" s="77"/>
      <c r="PHV84" s="77"/>
      <c r="PHW84" s="77"/>
      <c r="PHX84" s="77"/>
      <c r="PHY84" s="77"/>
      <c r="PHZ84" s="77"/>
      <c r="PIA84" s="77"/>
      <c r="PIB84" s="77"/>
      <c r="PIC84" s="77"/>
      <c r="PID84" s="77"/>
      <c r="PIE84" s="77"/>
      <c r="PIF84" s="74"/>
      <c r="PIG84" s="77"/>
      <c r="PIH84" s="77"/>
      <c r="PII84" s="77"/>
      <c r="PIJ84" s="77"/>
      <c r="PIK84" s="77"/>
      <c r="PIL84" s="77"/>
      <c r="PIM84" s="77"/>
      <c r="PIN84" s="77"/>
      <c r="PIO84" s="77"/>
      <c r="PIP84" s="77"/>
      <c r="PIQ84" s="77"/>
      <c r="PIR84" s="77"/>
      <c r="PIS84" s="77"/>
      <c r="PIT84" s="77"/>
      <c r="PIU84" s="74"/>
      <c r="PIV84" s="77"/>
      <c r="PIW84" s="77"/>
      <c r="PIX84" s="77"/>
      <c r="PIY84" s="77"/>
      <c r="PIZ84" s="77"/>
      <c r="PJA84" s="77"/>
      <c r="PJB84" s="77"/>
      <c r="PJC84" s="77"/>
      <c r="PJD84" s="77"/>
      <c r="PJE84" s="77"/>
      <c r="PJF84" s="77"/>
      <c r="PJG84" s="77"/>
      <c r="PJH84" s="77"/>
      <c r="PJI84" s="77"/>
      <c r="PJJ84" s="74"/>
      <c r="PJK84" s="77"/>
      <c r="PJL84" s="77"/>
      <c r="PJM84" s="77"/>
      <c r="PJN84" s="77"/>
      <c r="PJO84" s="77"/>
      <c r="PJP84" s="77"/>
      <c r="PJQ84" s="77"/>
      <c r="PJR84" s="77"/>
      <c r="PJS84" s="77"/>
      <c r="PJT84" s="77"/>
      <c r="PJU84" s="77"/>
      <c r="PJV84" s="77"/>
      <c r="PJW84" s="77"/>
      <c r="PJX84" s="77"/>
      <c r="PJY84" s="74"/>
      <c r="PJZ84" s="77"/>
      <c r="PKA84" s="77"/>
      <c r="PKB84" s="77"/>
      <c r="PKC84" s="77"/>
      <c r="PKD84" s="77"/>
      <c r="PKE84" s="77"/>
      <c r="PKF84" s="77"/>
      <c r="PKG84" s="77"/>
      <c r="PKH84" s="77"/>
      <c r="PKI84" s="77"/>
      <c r="PKJ84" s="77"/>
      <c r="PKK84" s="77"/>
      <c r="PKL84" s="77"/>
      <c r="PKM84" s="77"/>
      <c r="PKN84" s="74"/>
      <c r="PKO84" s="77"/>
      <c r="PKP84" s="77"/>
      <c r="PKQ84" s="77"/>
      <c r="PKR84" s="77"/>
      <c r="PKS84" s="77"/>
      <c r="PKT84" s="77"/>
      <c r="PKU84" s="77"/>
      <c r="PKV84" s="77"/>
      <c r="PKW84" s="77"/>
      <c r="PKX84" s="77"/>
      <c r="PKY84" s="77"/>
      <c r="PKZ84" s="77"/>
      <c r="PLA84" s="77"/>
      <c r="PLB84" s="77"/>
      <c r="PLC84" s="74"/>
      <c r="PLD84" s="77"/>
      <c r="PLE84" s="77"/>
      <c r="PLF84" s="77"/>
      <c r="PLG84" s="77"/>
      <c r="PLH84" s="77"/>
      <c r="PLI84" s="77"/>
      <c r="PLJ84" s="77"/>
      <c r="PLK84" s="77"/>
      <c r="PLL84" s="77"/>
      <c r="PLM84" s="77"/>
      <c r="PLN84" s="77"/>
      <c r="PLO84" s="77"/>
      <c r="PLP84" s="77"/>
      <c r="PLQ84" s="77"/>
      <c r="PLR84" s="74"/>
      <c r="PLS84" s="77"/>
      <c r="PLT84" s="77"/>
      <c r="PLU84" s="77"/>
      <c r="PLV84" s="77"/>
      <c r="PLW84" s="77"/>
      <c r="PLX84" s="77"/>
      <c r="PLY84" s="77"/>
      <c r="PLZ84" s="77"/>
      <c r="PMA84" s="77"/>
      <c r="PMB84" s="77"/>
      <c r="PMC84" s="77"/>
      <c r="PMD84" s="77"/>
      <c r="PME84" s="77"/>
      <c r="PMF84" s="77"/>
      <c r="PMG84" s="74"/>
      <c r="PMH84" s="77"/>
      <c r="PMI84" s="77"/>
      <c r="PMJ84" s="77"/>
      <c r="PMK84" s="77"/>
      <c r="PML84" s="77"/>
      <c r="PMM84" s="77"/>
      <c r="PMN84" s="77"/>
      <c r="PMO84" s="77"/>
      <c r="PMP84" s="77"/>
      <c r="PMQ84" s="77"/>
      <c r="PMR84" s="77"/>
      <c r="PMS84" s="77"/>
      <c r="PMT84" s="77"/>
      <c r="PMU84" s="77"/>
      <c r="PMV84" s="74"/>
      <c r="PMW84" s="77"/>
      <c r="PMX84" s="77"/>
      <c r="PMY84" s="77"/>
      <c r="PMZ84" s="77"/>
      <c r="PNA84" s="77"/>
      <c r="PNB84" s="77"/>
      <c r="PNC84" s="77"/>
      <c r="PND84" s="77"/>
      <c r="PNE84" s="77"/>
      <c r="PNF84" s="77"/>
      <c r="PNG84" s="77"/>
      <c r="PNH84" s="77"/>
      <c r="PNI84" s="77"/>
      <c r="PNJ84" s="77"/>
      <c r="PNK84" s="74"/>
      <c r="PNL84" s="77"/>
      <c r="PNM84" s="77"/>
      <c r="PNN84" s="77"/>
      <c r="PNO84" s="77"/>
      <c r="PNP84" s="77"/>
      <c r="PNQ84" s="77"/>
      <c r="PNR84" s="77"/>
      <c r="PNS84" s="77"/>
      <c r="PNT84" s="77"/>
      <c r="PNU84" s="77"/>
      <c r="PNV84" s="77"/>
      <c r="PNW84" s="77"/>
      <c r="PNX84" s="77"/>
      <c r="PNY84" s="77"/>
      <c r="PNZ84" s="74"/>
      <c r="POA84" s="77"/>
      <c r="POB84" s="77"/>
      <c r="POC84" s="77"/>
      <c r="POD84" s="77"/>
      <c r="POE84" s="77"/>
      <c r="POF84" s="77"/>
      <c r="POG84" s="77"/>
      <c r="POH84" s="77"/>
      <c r="POI84" s="77"/>
      <c r="POJ84" s="77"/>
      <c r="POK84" s="77"/>
      <c r="POL84" s="77"/>
      <c r="POM84" s="77"/>
      <c r="PON84" s="77"/>
      <c r="POO84" s="74"/>
      <c r="POP84" s="77"/>
      <c r="POQ84" s="77"/>
      <c r="POR84" s="77"/>
      <c r="POS84" s="77"/>
      <c r="POT84" s="77"/>
      <c r="POU84" s="77"/>
      <c r="POV84" s="77"/>
      <c r="POW84" s="77"/>
      <c r="POX84" s="77"/>
      <c r="POY84" s="77"/>
      <c r="POZ84" s="77"/>
      <c r="PPA84" s="77"/>
      <c r="PPB84" s="77"/>
      <c r="PPC84" s="77"/>
      <c r="PPD84" s="74"/>
      <c r="PPE84" s="77"/>
      <c r="PPF84" s="77"/>
      <c r="PPG84" s="77"/>
      <c r="PPH84" s="77"/>
      <c r="PPI84" s="77"/>
      <c r="PPJ84" s="77"/>
      <c r="PPK84" s="77"/>
      <c r="PPL84" s="77"/>
      <c r="PPM84" s="77"/>
      <c r="PPN84" s="77"/>
      <c r="PPO84" s="77"/>
      <c r="PPP84" s="77"/>
      <c r="PPQ84" s="77"/>
      <c r="PPR84" s="77"/>
      <c r="PPS84" s="74"/>
      <c r="PPT84" s="77"/>
      <c r="PPU84" s="77"/>
      <c r="PPV84" s="77"/>
      <c r="PPW84" s="77"/>
      <c r="PPX84" s="77"/>
      <c r="PPY84" s="77"/>
      <c r="PPZ84" s="77"/>
      <c r="PQA84" s="77"/>
      <c r="PQB84" s="77"/>
      <c r="PQC84" s="77"/>
      <c r="PQD84" s="77"/>
      <c r="PQE84" s="77"/>
      <c r="PQF84" s="77"/>
      <c r="PQG84" s="77"/>
      <c r="PQH84" s="74"/>
      <c r="PQI84" s="77"/>
      <c r="PQJ84" s="77"/>
      <c r="PQK84" s="77"/>
      <c r="PQL84" s="77"/>
      <c r="PQM84" s="77"/>
      <c r="PQN84" s="77"/>
      <c r="PQO84" s="77"/>
      <c r="PQP84" s="77"/>
      <c r="PQQ84" s="77"/>
      <c r="PQR84" s="77"/>
      <c r="PQS84" s="77"/>
      <c r="PQT84" s="77"/>
      <c r="PQU84" s="77"/>
      <c r="PQV84" s="77"/>
      <c r="PQW84" s="74"/>
      <c r="PQX84" s="77"/>
      <c r="PQY84" s="77"/>
      <c r="PQZ84" s="77"/>
      <c r="PRA84" s="77"/>
      <c r="PRB84" s="77"/>
      <c r="PRC84" s="77"/>
      <c r="PRD84" s="77"/>
      <c r="PRE84" s="77"/>
      <c r="PRF84" s="77"/>
      <c r="PRG84" s="77"/>
      <c r="PRH84" s="77"/>
      <c r="PRI84" s="77"/>
      <c r="PRJ84" s="77"/>
      <c r="PRK84" s="77"/>
      <c r="PRL84" s="74"/>
      <c r="PRM84" s="77"/>
      <c r="PRN84" s="77"/>
      <c r="PRO84" s="77"/>
      <c r="PRP84" s="77"/>
      <c r="PRQ84" s="77"/>
      <c r="PRR84" s="77"/>
      <c r="PRS84" s="77"/>
      <c r="PRT84" s="77"/>
      <c r="PRU84" s="77"/>
      <c r="PRV84" s="77"/>
      <c r="PRW84" s="77"/>
      <c r="PRX84" s="77"/>
      <c r="PRY84" s="77"/>
      <c r="PRZ84" s="77"/>
      <c r="PSA84" s="74"/>
      <c r="PSB84" s="77"/>
      <c r="PSC84" s="77"/>
      <c r="PSD84" s="77"/>
      <c r="PSE84" s="77"/>
      <c r="PSF84" s="77"/>
      <c r="PSG84" s="77"/>
      <c r="PSH84" s="77"/>
      <c r="PSI84" s="77"/>
      <c r="PSJ84" s="77"/>
      <c r="PSK84" s="77"/>
      <c r="PSL84" s="77"/>
      <c r="PSM84" s="77"/>
      <c r="PSN84" s="77"/>
      <c r="PSO84" s="77"/>
      <c r="PSP84" s="74"/>
      <c r="PSQ84" s="77"/>
      <c r="PSR84" s="77"/>
      <c r="PSS84" s="77"/>
      <c r="PST84" s="77"/>
      <c r="PSU84" s="77"/>
      <c r="PSV84" s="77"/>
      <c r="PSW84" s="77"/>
      <c r="PSX84" s="77"/>
      <c r="PSY84" s="77"/>
      <c r="PSZ84" s="77"/>
      <c r="PTA84" s="77"/>
      <c r="PTB84" s="77"/>
      <c r="PTC84" s="77"/>
      <c r="PTD84" s="77"/>
      <c r="PTE84" s="74"/>
      <c r="PTF84" s="77"/>
      <c r="PTG84" s="77"/>
      <c r="PTH84" s="77"/>
      <c r="PTI84" s="77"/>
      <c r="PTJ84" s="77"/>
      <c r="PTK84" s="77"/>
      <c r="PTL84" s="77"/>
      <c r="PTM84" s="77"/>
      <c r="PTN84" s="77"/>
      <c r="PTO84" s="77"/>
      <c r="PTP84" s="77"/>
      <c r="PTQ84" s="77"/>
      <c r="PTR84" s="77"/>
      <c r="PTS84" s="77"/>
      <c r="PTT84" s="74"/>
      <c r="PTU84" s="77"/>
      <c r="PTV84" s="77"/>
      <c r="PTW84" s="77"/>
      <c r="PTX84" s="77"/>
      <c r="PTY84" s="77"/>
      <c r="PTZ84" s="77"/>
      <c r="PUA84" s="77"/>
      <c r="PUB84" s="77"/>
      <c r="PUC84" s="77"/>
      <c r="PUD84" s="77"/>
      <c r="PUE84" s="77"/>
      <c r="PUF84" s="77"/>
      <c r="PUG84" s="77"/>
      <c r="PUH84" s="77"/>
      <c r="PUI84" s="74"/>
      <c r="PUJ84" s="77"/>
      <c r="PUK84" s="77"/>
      <c r="PUL84" s="77"/>
      <c r="PUM84" s="77"/>
      <c r="PUN84" s="77"/>
      <c r="PUO84" s="77"/>
      <c r="PUP84" s="77"/>
      <c r="PUQ84" s="77"/>
      <c r="PUR84" s="77"/>
      <c r="PUS84" s="77"/>
      <c r="PUT84" s="77"/>
      <c r="PUU84" s="77"/>
      <c r="PUV84" s="77"/>
      <c r="PUW84" s="77"/>
      <c r="PUX84" s="74"/>
      <c r="PUY84" s="77"/>
      <c r="PUZ84" s="77"/>
      <c r="PVA84" s="77"/>
      <c r="PVB84" s="77"/>
      <c r="PVC84" s="77"/>
      <c r="PVD84" s="77"/>
      <c r="PVE84" s="77"/>
      <c r="PVF84" s="77"/>
      <c r="PVG84" s="77"/>
      <c r="PVH84" s="77"/>
      <c r="PVI84" s="77"/>
      <c r="PVJ84" s="77"/>
      <c r="PVK84" s="77"/>
      <c r="PVL84" s="77"/>
      <c r="PVM84" s="74"/>
      <c r="PVN84" s="77"/>
      <c r="PVO84" s="77"/>
      <c r="PVP84" s="77"/>
      <c r="PVQ84" s="77"/>
      <c r="PVR84" s="77"/>
      <c r="PVS84" s="77"/>
      <c r="PVT84" s="77"/>
      <c r="PVU84" s="77"/>
      <c r="PVV84" s="77"/>
      <c r="PVW84" s="77"/>
      <c r="PVX84" s="77"/>
      <c r="PVY84" s="77"/>
      <c r="PVZ84" s="77"/>
      <c r="PWA84" s="77"/>
      <c r="PWB84" s="74"/>
      <c r="PWC84" s="77"/>
      <c r="PWD84" s="77"/>
      <c r="PWE84" s="77"/>
      <c r="PWF84" s="77"/>
      <c r="PWG84" s="77"/>
      <c r="PWH84" s="77"/>
      <c r="PWI84" s="77"/>
      <c r="PWJ84" s="77"/>
      <c r="PWK84" s="77"/>
      <c r="PWL84" s="77"/>
      <c r="PWM84" s="77"/>
      <c r="PWN84" s="77"/>
      <c r="PWO84" s="77"/>
      <c r="PWP84" s="77"/>
      <c r="PWQ84" s="74"/>
      <c r="PWR84" s="77"/>
      <c r="PWS84" s="77"/>
      <c r="PWT84" s="77"/>
      <c r="PWU84" s="77"/>
      <c r="PWV84" s="77"/>
      <c r="PWW84" s="77"/>
      <c r="PWX84" s="77"/>
      <c r="PWY84" s="77"/>
      <c r="PWZ84" s="77"/>
      <c r="PXA84" s="77"/>
      <c r="PXB84" s="77"/>
      <c r="PXC84" s="77"/>
      <c r="PXD84" s="77"/>
      <c r="PXE84" s="77"/>
      <c r="PXF84" s="74"/>
      <c r="PXG84" s="77"/>
      <c r="PXH84" s="77"/>
      <c r="PXI84" s="77"/>
      <c r="PXJ84" s="77"/>
      <c r="PXK84" s="77"/>
      <c r="PXL84" s="77"/>
      <c r="PXM84" s="77"/>
      <c r="PXN84" s="77"/>
      <c r="PXO84" s="77"/>
      <c r="PXP84" s="77"/>
      <c r="PXQ84" s="77"/>
      <c r="PXR84" s="77"/>
      <c r="PXS84" s="77"/>
      <c r="PXT84" s="77"/>
      <c r="PXU84" s="74"/>
      <c r="PXV84" s="77"/>
      <c r="PXW84" s="77"/>
      <c r="PXX84" s="77"/>
      <c r="PXY84" s="77"/>
      <c r="PXZ84" s="77"/>
      <c r="PYA84" s="77"/>
      <c r="PYB84" s="77"/>
      <c r="PYC84" s="77"/>
      <c r="PYD84" s="77"/>
      <c r="PYE84" s="77"/>
      <c r="PYF84" s="77"/>
      <c r="PYG84" s="77"/>
      <c r="PYH84" s="77"/>
      <c r="PYI84" s="77"/>
      <c r="PYJ84" s="74"/>
      <c r="PYK84" s="77"/>
      <c r="PYL84" s="77"/>
      <c r="PYM84" s="77"/>
      <c r="PYN84" s="77"/>
      <c r="PYO84" s="77"/>
      <c r="PYP84" s="77"/>
      <c r="PYQ84" s="77"/>
      <c r="PYR84" s="77"/>
      <c r="PYS84" s="77"/>
      <c r="PYT84" s="77"/>
      <c r="PYU84" s="77"/>
      <c r="PYV84" s="77"/>
      <c r="PYW84" s="77"/>
      <c r="PYX84" s="77"/>
      <c r="PYY84" s="74"/>
      <c r="PYZ84" s="77"/>
      <c r="PZA84" s="77"/>
      <c r="PZB84" s="77"/>
      <c r="PZC84" s="77"/>
      <c r="PZD84" s="77"/>
      <c r="PZE84" s="77"/>
      <c r="PZF84" s="77"/>
      <c r="PZG84" s="77"/>
      <c r="PZH84" s="77"/>
      <c r="PZI84" s="77"/>
      <c r="PZJ84" s="77"/>
      <c r="PZK84" s="77"/>
      <c r="PZL84" s="77"/>
      <c r="PZM84" s="77"/>
      <c r="PZN84" s="74"/>
      <c r="PZO84" s="77"/>
      <c r="PZP84" s="77"/>
      <c r="PZQ84" s="77"/>
      <c r="PZR84" s="77"/>
      <c r="PZS84" s="77"/>
      <c r="PZT84" s="77"/>
      <c r="PZU84" s="77"/>
      <c r="PZV84" s="77"/>
      <c r="PZW84" s="77"/>
      <c r="PZX84" s="77"/>
      <c r="PZY84" s="77"/>
      <c r="PZZ84" s="77"/>
      <c r="QAA84" s="77"/>
      <c r="QAB84" s="77"/>
      <c r="QAC84" s="74"/>
      <c r="QAD84" s="77"/>
      <c r="QAE84" s="77"/>
      <c r="QAF84" s="77"/>
      <c r="QAG84" s="77"/>
      <c r="QAH84" s="77"/>
      <c r="QAI84" s="77"/>
      <c r="QAJ84" s="77"/>
      <c r="QAK84" s="77"/>
      <c r="QAL84" s="77"/>
      <c r="QAM84" s="77"/>
      <c r="QAN84" s="77"/>
      <c r="QAO84" s="77"/>
      <c r="QAP84" s="77"/>
      <c r="QAQ84" s="77"/>
      <c r="QAR84" s="74"/>
      <c r="QAS84" s="77"/>
      <c r="QAT84" s="77"/>
      <c r="QAU84" s="77"/>
      <c r="QAV84" s="77"/>
      <c r="QAW84" s="77"/>
      <c r="QAX84" s="77"/>
      <c r="QAY84" s="77"/>
      <c r="QAZ84" s="77"/>
      <c r="QBA84" s="77"/>
      <c r="QBB84" s="77"/>
      <c r="QBC84" s="77"/>
      <c r="QBD84" s="77"/>
      <c r="QBE84" s="77"/>
      <c r="QBF84" s="77"/>
      <c r="QBG84" s="74"/>
      <c r="QBH84" s="77"/>
      <c r="QBI84" s="77"/>
      <c r="QBJ84" s="77"/>
      <c r="QBK84" s="77"/>
      <c r="QBL84" s="77"/>
      <c r="QBM84" s="77"/>
      <c r="QBN84" s="77"/>
      <c r="QBO84" s="77"/>
      <c r="QBP84" s="77"/>
      <c r="QBQ84" s="77"/>
      <c r="QBR84" s="77"/>
      <c r="QBS84" s="77"/>
      <c r="QBT84" s="77"/>
      <c r="QBU84" s="77"/>
      <c r="QBV84" s="74"/>
      <c r="QBW84" s="77"/>
      <c r="QBX84" s="77"/>
      <c r="QBY84" s="77"/>
      <c r="QBZ84" s="77"/>
      <c r="QCA84" s="77"/>
      <c r="QCB84" s="77"/>
      <c r="QCC84" s="77"/>
      <c r="QCD84" s="77"/>
      <c r="QCE84" s="77"/>
      <c r="QCF84" s="77"/>
      <c r="QCG84" s="77"/>
      <c r="QCH84" s="77"/>
      <c r="QCI84" s="77"/>
      <c r="QCJ84" s="77"/>
      <c r="QCK84" s="74"/>
      <c r="QCL84" s="77"/>
      <c r="QCM84" s="77"/>
      <c r="QCN84" s="77"/>
      <c r="QCO84" s="77"/>
      <c r="QCP84" s="77"/>
      <c r="QCQ84" s="77"/>
      <c r="QCR84" s="77"/>
      <c r="QCS84" s="77"/>
      <c r="QCT84" s="77"/>
      <c r="QCU84" s="77"/>
      <c r="QCV84" s="77"/>
      <c r="QCW84" s="77"/>
      <c r="QCX84" s="77"/>
      <c r="QCY84" s="77"/>
      <c r="QCZ84" s="74"/>
      <c r="QDA84" s="77"/>
      <c r="QDB84" s="77"/>
      <c r="QDC84" s="77"/>
      <c r="QDD84" s="77"/>
      <c r="QDE84" s="77"/>
      <c r="QDF84" s="77"/>
      <c r="QDG84" s="77"/>
      <c r="QDH84" s="77"/>
      <c r="QDI84" s="77"/>
      <c r="QDJ84" s="77"/>
      <c r="QDK84" s="77"/>
      <c r="QDL84" s="77"/>
      <c r="QDM84" s="77"/>
      <c r="QDN84" s="77"/>
      <c r="QDO84" s="74"/>
      <c r="QDP84" s="77"/>
      <c r="QDQ84" s="77"/>
      <c r="QDR84" s="77"/>
      <c r="QDS84" s="77"/>
      <c r="QDT84" s="77"/>
      <c r="QDU84" s="77"/>
      <c r="QDV84" s="77"/>
      <c r="QDW84" s="77"/>
      <c r="QDX84" s="77"/>
      <c r="QDY84" s="77"/>
      <c r="QDZ84" s="77"/>
      <c r="QEA84" s="77"/>
      <c r="QEB84" s="77"/>
      <c r="QEC84" s="77"/>
      <c r="QED84" s="74"/>
      <c r="QEE84" s="77"/>
      <c r="QEF84" s="77"/>
      <c r="QEG84" s="77"/>
      <c r="QEH84" s="77"/>
      <c r="QEI84" s="77"/>
      <c r="QEJ84" s="77"/>
      <c r="QEK84" s="77"/>
      <c r="QEL84" s="77"/>
      <c r="QEM84" s="77"/>
      <c r="QEN84" s="77"/>
      <c r="QEO84" s="77"/>
      <c r="QEP84" s="77"/>
      <c r="QEQ84" s="77"/>
      <c r="QER84" s="77"/>
      <c r="QES84" s="74"/>
      <c r="QET84" s="77"/>
      <c r="QEU84" s="77"/>
      <c r="QEV84" s="77"/>
      <c r="QEW84" s="77"/>
      <c r="QEX84" s="77"/>
      <c r="QEY84" s="77"/>
      <c r="QEZ84" s="77"/>
      <c r="QFA84" s="77"/>
      <c r="QFB84" s="77"/>
      <c r="QFC84" s="77"/>
      <c r="QFD84" s="77"/>
      <c r="QFE84" s="77"/>
      <c r="QFF84" s="77"/>
      <c r="QFG84" s="77"/>
      <c r="QFH84" s="74"/>
      <c r="QFI84" s="77"/>
      <c r="QFJ84" s="77"/>
      <c r="QFK84" s="77"/>
      <c r="QFL84" s="77"/>
      <c r="QFM84" s="77"/>
      <c r="QFN84" s="77"/>
      <c r="QFO84" s="77"/>
      <c r="QFP84" s="77"/>
      <c r="QFQ84" s="77"/>
      <c r="QFR84" s="77"/>
      <c r="QFS84" s="77"/>
      <c r="QFT84" s="77"/>
      <c r="QFU84" s="77"/>
      <c r="QFV84" s="77"/>
      <c r="QFW84" s="74"/>
      <c r="QFX84" s="77"/>
      <c r="QFY84" s="77"/>
      <c r="QFZ84" s="77"/>
      <c r="QGA84" s="77"/>
      <c r="QGB84" s="77"/>
      <c r="QGC84" s="77"/>
      <c r="QGD84" s="77"/>
      <c r="QGE84" s="77"/>
      <c r="QGF84" s="77"/>
      <c r="QGG84" s="77"/>
      <c r="QGH84" s="77"/>
      <c r="QGI84" s="77"/>
      <c r="QGJ84" s="77"/>
      <c r="QGK84" s="77"/>
      <c r="QGL84" s="74"/>
      <c r="QGM84" s="77"/>
      <c r="QGN84" s="77"/>
      <c r="QGO84" s="77"/>
      <c r="QGP84" s="77"/>
      <c r="QGQ84" s="77"/>
      <c r="QGR84" s="77"/>
      <c r="QGS84" s="77"/>
      <c r="QGT84" s="77"/>
      <c r="QGU84" s="77"/>
      <c r="QGV84" s="77"/>
      <c r="QGW84" s="77"/>
      <c r="QGX84" s="77"/>
      <c r="QGY84" s="77"/>
      <c r="QGZ84" s="77"/>
      <c r="QHA84" s="74"/>
      <c r="QHB84" s="77"/>
      <c r="QHC84" s="77"/>
      <c r="QHD84" s="77"/>
      <c r="QHE84" s="77"/>
      <c r="QHF84" s="77"/>
      <c r="QHG84" s="77"/>
      <c r="QHH84" s="77"/>
      <c r="QHI84" s="77"/>
      <c r="QHJ84" s="77"/>
      <c r="QHK84" s="77"/>
      <c r="QHL84" s="77"/>
      <c r="QHM84" s="77"/>
      <c r="QHN84" s="77"/>
      <c r="QHO84" s="77"/>
      <c r="QHP84" s="74"/>
      <c r="QHQ84" s="77"/>
      <c r="QHR84" s="77"/>
      <c r="QHS84" s="77"/>
      <c r="QHT84" s="77"/>
      <c r="QHU84" s="77"/>
      <c r="QHV84" s="77"/>
      <c r="QHW84" s="77"/>
      <c r="QHX84" s="77"/>
      <c r="QHY84" s="77"/>
      <c r="QHZ84" s="77"/>
      <c r="QIA84" s="77"/>
      <c r="QIB84" s="77"/>
      <c r="QIC84" s="77"/>
      <c r="QID84" s="77"/>
      <c r="QIE84" s="74"/>
      <c r="QIF84" s="77"/>
      <c r="QIG84" s="77"/>
      <c r="QIH84" s="77"/>
      <c r="QII84" s="77"/>
      <c r="QIJ84" s="77"/>
      <c r="QIK84" s="77"/>
      <c r="QIL84" s="77"/>
      <c r="QIM84" s="77"/>
      <c r="QIN84" s="77"/>
      <c r="QIO84" s="77"/>
      <c r="QIP84" s="77"/>
      <c r="QIQ84" s="77"/>
      <c r="QIR84" s="77"/>
      <c r="QIS84" s="77"/>
      <c r="QIT84" s="74"/>
      <c r="QIU84" s="77"/>
      <c r="QIV84" s="77"/>
      <c r="QIW84" s="77"/>
      <c r="QIX84" s="77"/>
      <c r="QIY84" s="77"/>
      <c r="QIZ84" s="77"/>
      <c r="QJA84" s="77"/>
      <c r="QJB84" s="77"/>
      <c r="QJC84" s="77"/>
      <c r="QJD84" s="77"/>
      <c r="QJE84" s="77"/>
      <c r="QJF84" s="77"/>
      <c r="QJG84" s="77"/>
      <c r="QJH84" s="77"/>
      <c r="QJI84" s="74"/>
      <c r="QJJ84" s="77"/>
      <c r="QJK84" s="77"/>
      <c r="QJL84" s="77"/>
      <c r="QJM84" s="77"/>
      <c r="QJN84" s="77"/>
      <c r="QJO84" s="77"/>
      <c r="QJP84" s="77"/>
      <c r="QJQ84" s="77"/>
      <c r="QJR84" s="77"/>
      <c r="QJS84" s="77"/>
      <c r="QJT84" s="77"/>
      <c r="QJU84" s="77"/>
      <c r="QJV84" s="77"/>
      <c r="QJW84" s="77"/>
      <c r="QJX84" s="74"/>
      <c r="QJY84" s="77"/>
      <c r="QJZ84" s="77"/>
      <c r="QKA84" s="77"/>
      <c r="QKB84" s="77"/>
      <c r="QKC84" s="77"/>
      <c r="QKD84" s="77"/>
      <c r="QKE84" s="77"/>
      <c r="QKF84" s="77"/>
      <c r="QKG84" s="77"/>
      <c r="QKH84" s="77"/>
      <c r="QKI84" s="77"/>
      <c r="QKJ84" s="77"/>
      <c r="QKK84" s="77"/>
      <c r="QKL84" s="77"/>
      <c r="QKM84" s="74"/>
      <c r="QKN84" s="77"/>
      <c r="QKO84" s="77"/>
      <c r="QKP84" s="77"/>
      <c r="QKQ84" s="77"/>
      <c r="QKR84" s="77"/>
      <c r="QKS84" s="77"/>
      <c r="QKT84" s="77"/>
      <c r="QKU84" s="77"/>
      <c r="QKV84" s="77"/>
      <c r="QKW84" s="77"/>
      <c r="QKX84" s="77"/>
      <c r="QKY84" s="77"/>
      <c r="QKZ84" s="77"/>
      <c r="QLA84" s="77"/>
      <c r="QLB84" s="74"/>
      <c r="QLC84" s="77"/>
      <c r="QLD84" s="77"/>
      <c r="QLE84" s="77"/>
      <c r="QLF84" s="77"/>
      <c r="QLG84" s="77"/>
      <c r="QLH84" s="77"/>
      <c r="QLI84" s="77"/>
      <c r="QLJ84" s="77"/>
      <c r="QLK84" s="77"/>
      <c r="QLL84" s="77"/>
      <c r="QLM84" s="77"/>
      <c r="QLN84" s="77"/>
      <c r="QLO84" s="77"/>
      <c r="QLP84" s="77"/>
      <c r="QLQ84" s="74"/>
      <c r="QLR84" s="77"/>
      <c r="QLS84" s="77"/>
      <c r="QLT84" s="77"/>
      <c r="QLU84" s="77"/>
      <c r="QLV84" s="77"/>
      <c r="QLW84" s="77"/>
      <c r="QLX84" s="77"/>
      <c r="QLY84" s="77"/>
      <c r="QLZ84" s="77"/>
      <c r="QMA84" s="77"/>
      <c r="QMB84" s="77"/>
      <c r="QMC84" s="77"/>
      <c r="QMD84" s="77"/>
      <c r="QME84" s="77"/>
      <c r="QMF84" s="74"/>
      <c r="QMG84" s="77"/>
      <c r="QMH84" s="77"/>
      <c r="QMI84" s="77"/>
      <c r="QMJ84" s="77"/>
      <c r="QMK84" s="77"/>
      <c r="QML84" s="77"/>
      <c r="QMM84" s="77"/>
      <c r="QMN84" s="77"/>
      <c r="QMO84" s="77"/>
      <c r="QMP84" s="77"/>
      <c r="QMQ84" s="77"/>
      <c r="QMR84" s="77"/>
      <c r="QMS84" s="77"/>
      <c r="QMT84" s="77"/>
      <c r="QMU84" s="74"/>
      <c r="QMV84" s="77"/>
      <c r="QMW84" s="77"/>
      <c r="QMX84" s="77"/>
      <c r="QMY84" s="77"/>
      <c r="QMZ84" s="77"/>
      <c r="QNA84" s="77"/>
      <c r="QNB84" s="77"/>
      <c r="QNC84" s="77"/>
      <c r="QND84" s="77"/>
      <c r="QNE84" s="77"/>
      <c r="QNF84" s="77"/>
      <c r="QNG84" s="77"/>
      <c r="QNH84" s="77"/>
      <c r="QNI84" s="77"/>
      <c r="QNJ84" s="74"/>
      <c r="QNK84" s="77"/>
      <c r="QNL84" s="77"/>
      <c r="QNM84" s="77"/>
      <c r="QNN84" s="77"/>
      <c r="QNO84" s="77"/>
      <c r="QNP84" s="77"/>
      <c r="QNQ84" s="77"/>
      <c r="QNR84" s="77"/>
      <c r="QNS84" s="77"/>
      <c r="QNT84" s="77"/>
      <c r="QNU84" s="77"/>
      <c r="QNV84" s="77"/>
      <c r="QNW84" s="77"/>
      <c r="QNX84" s="77"/>
      <c r="QNY84" s="74"/>
      <c r="QNZ84" s="77"/>
      <c r="QOA84" s="77"/>
      <c r="QOB84" s="77"/>
      <c r="QOC84" s="77"/>
      <c r="QOD84" s="77"/>
      <c r="QOE84" s="77"/>
      <c r="QOF84" s="77"/>
      <c r="QOG84" s="77"/>
      <c r="QOH84" s="77"/>
      <c r="QOI84" s="77"/>
      <c r="QOJ84" s="77"/>
      <c r="QOK84" s="77"/>
      <c r="QOL84" s="77"/>
      <c r="QOM84" s="77"/>
      <c r="QON84" s="74"/>
      <c r="QOO84" s="77"/>
      <c r="QOP84" s="77"/>
      <c r="QOQ84" s="77"/>
      <c r="QOR84" s="77"/>
      <c r="QOS84" s="77"/>
      <c r="QOT84" s="77"/>
      <c r="QOU84" s="77"/>
      <c r="QOV84" s="77"/>
      <c r="QOW84" s="77"/>
      <c r="QOX84" s="77"/>
      <c r="QOY84" s="77"/>
      <c r="QOZ84" s="77"/>
      <c r="QPA84" s="77"/>
      <c r="QPB84" s="77"/>
      <c r="QPC84" s="74"/>
      <c r="QPD84" s="77"/>
      <c r="QPE84" s="77"/>
      <c r="QPF84" s="77"/>
      <c r="QPG84" s="77"/>
      <c r="QPH84" s="77"/>
      <c r="QPI84" s="77"/>
      <c r="QPJ84" s="77"/>
      <c r="QPK84" s="77"/>
      <c r="QPL84" s="77"/>
      <c r="QPM84" s="77"/>
      <c r="QPN84" s="77"/>
      <c r="QPO84" s="77"/>
      <c r="QPP84" s="77"/>
      <c r="QPQ84" s="77"/>
      <c r="QPR84" s="74"/>
      <c r="QPS84" s="77"/>
      <c r="QPT84" s="77"/>
      <c r="QPU84" s="77"/>
      <c r="QPV84" s="77"/>
      <c r="QPW84" s="77"/>
      <c r="QPX84" s="77"/>
      <c r="QPY84" s="77"/>
      <c r="QPZ84" s="77"/>
      <c r="QQA84" s="77"/>
      <c r="QQB84" s="77"/>
      <c r="QQC84" s="77"/>
      <c r="QQD84" s="77"/>
      <c r="QQE84" s="77"/>
      <c r="QQF84" s="77"/>
      <c r="QQG84" s="74"/>
      <c r="QQH84" s="77"/>
      <c r="QQI84" s="77"/>
      <c r="QQJ84" s="77"/>
      <c r="QQK84" s="77"/>
      <c r="QQL84" s="77"/>
      <c r="QQM84" s="77"/>
      <c r="QQN84" s="77"/>
      <c r="QQO84" s="77"/>
      <c r="QQP84" s="77"/>
      <c r="QQQ84" s="77"/>
      <c r="QQR84" s="77"/>
      <c r="QQS84" s="77"/>
      <c r="QQT84" s="77"/>
      <c r="QQU84" s="77"/>
      <c r="QQV84" s="74"/>
      <c r="QQW84" s="77"/>
      <c r="QQX84" s="77"/>
      <c r="QQY84" s="77"/>
      <c r="QQZ84" s="77"/>
      <c r="QRA84" s="77"/>
      <c r="QRB84" s="77"/>
      <c r="QRC84" s="77"/>
      <c r="QRD84" s="77"/>
      <c r="QRE84" s="77"/>
      <c r="QRF84" s="77"/>
      <c r="QRG84" s="77"/>
      <c r="QRH84" s="77"/>
      <c r="QRI84" s="77"/>
      <c r="QRJ84" s="77"/>
      <c r="QRK84" s="74"/>
      <c r="QRL84" s="77"/>
      <c r="QRM84" s="77"/>
      <c r="QRN84" s="77"/>
      <c r="QRO84" s="77"/>
      <c r="QRP84" s="77"/>
      <c r="QRQ84" s="77"/>
      <c r="QRR84" s="77"/>
      <c r="QRS84" s="77"/>
      <c r="QRT84" s="77"/>
      <c r="QRU84" s="77"/>
      <c r="QRV84" s="77"/>
      <c r="QRW84" s="77"/>
      <c r="QRX84" s="77"/>
      <c r="QRY84" s="77"/>
      <c r="QRZ84" s="74"/>
      <c r="QSA84" s="77"/>
      <c r="QSB84" s="77"/>
      <c r="QSC84" s="77"/>
      <c r="QSD84" s="77"/>
      <c r="QSE84" s="77"/>
      <c r="QSF84" s="77"/>
      <c r="QSG84" s="77"/>
      <c r="QSH84" s="77"/>
      <c r="QSI84" s="77"/>
      <c r="QSJ84" s="77"/>
      <c r="QSK84" s="77"/>
      <c r="QSL84" s="77"/>
      <c r="QSM84" s="77"/>
      <c r="QSN84" s="77"/>
      <c r="QSO84" s="74"/>
      <c r="QSP84" s="77"/>
      <c r="QSQ84" s="77"/>
      <c r="QSR84" s="77"/>
      <c r="QSS84" s="77"/>
      <c r="QST84" s="77"/>
      <c r="QSU84" s="77"/>
      <c r="QSV84" s="77"/>
      <c r="QSW84" s="77"/>
      <c r="QSX84" s="77"/>
      <c r="QSY84" s="77"/>
      <c r="QSZ84" s="77"/>
      <c r="QTA84" s="77"/>
      <c r="QTB84" s="77"/>
      <c r="QTC84" s="77"/>
      <c r="QTD84" s="74"/>
      <c r="QTE84" s="77"/>
      <c r="QTF84" s="77"/>
      <c r="QTG84" s="77"/>
      <c r="QTH84" s="77"/>
      <c r="QTI84" s="77"/>
      <c r="QTJ84" s="77"/>
      <c r="QTK84" s="77"/>
      <c r="QTL84" s="77"/>
      <c r="QTM84" s="77"/>
      <c r="QTN84" s="77"/>
      <c r="QTO84" s="77"/>
      <c r="QTP84" s="77"/>
      <c r="QTQ84" s="77"/>
      <c r="QTR84" s="77"/>
      <c r="QTS84" s="74"/>
      <c r="QTT84" s="77"/>
      <c r="QTU84" s="77"/>
      <c r="QTV84" s="77"/>
      <c r="QTW84" s="77"/>
      <c r="QTX84" s="77"/>
      <c r="QTY84" s="77"/>
      <c r="QTZ84" s="77"/>
      <c r="QUA84" s="77"/>
      <c r="QUB84" s="77"/>
      <c r="QUC84" s="77"/>
      <c r="QUD84" s="77"/>
      <c r="QUE84" s="77"/>
      <c r="QUF84" s="77"/>
      <c r="QUG84" s="77"/>
      <c r="QUH84" s="74"/>
      <c r="QUI84" s="77"/>
      <c r="QUJ84" s="77"/>
      <c r="QUK84" s="77"/>
      <c r="QUL84" s="77"/>
      <c r="QUM84" s="77"/>
      <c r="QUN84" s="77"/>
      <c r="QUO84" s="77"/>
      <c r="QUP84" s="77"/>
      <c r="QUQ84" s="77"/>
      <c r="QUR84" s="77"/>
      <c r="QUS84" s="77"/>
      <c r="QUT84" s="77"/>
      <c r="QUU84" s="77"/>
      <c r="QUV84" s="77"/>
      <c r="QUW84" s="74"/>
      <c r="QUX84" s="77"/>
      <c r="QUY84" s="77"/>
      <c r="QUZ84" s="77"/>
      <c r="QVA84" s="77"/>
      <c r="QVB84" s="77"/>
      <c r="QVC84" s="77"/>
      <c r="QVD84" s="77"/>
      <c r="QVE84" s="77"/>
      <c r="QVF84" s="77"/>
      <c r="QVG84" s="77"/>
      <c r="QVH84" s="77"/>
      <c r="QVI84" s="77"/>
      <c r="QVJ84" s="77"/>
      <c r="QVK84" s="77"/>
      <c r="QVL84" s="74"/>
      <c r="QVM84" s="77"/>
      <c r="QVN84" s="77"/>
      <c r="QVO84" s="77"/>
      <c r="QVP84" s="77"/>
      <c r="QVQ84" s="77"/>
      <c r="QVR84" s="77"/>
      <c r="QVS84" s="77"/>
      <c r="QVT84" s="77"/>
      <c r="QVU84" s="77"/>
      <c r="QVV84" s="77"/>
      <c r="QVW84" s="77"/>
      <c r="QVX84" s="77"/>
      <c r="QVY84" s="77"/>
      <c r="QVZ84" s="77"/>
      <c r="QWA84" s="74"/>
      <c r="QWB84" s="77"/>
      <c r="QWC84" s="77"/>
      <c r="QWD84" s="77"/>
      <c r="QWE84" s="77"/>
      <c r="QWF84" s="77"/>
      <c r="QWG84" s="77"/>
      <c r="QWH84" s="77"/>
      <c r="QWI84" s="77"/>
      <c r="QWJ84" s="77"/>
      <c r="QWK84" s="77"/>
      <c r="QWL84" s="77"/>
      <c r="QWM84" s="77"/>
      <c r="QWN84" s="77"/>
      <c r="QWO84" s="77"/>
      <c r="QWP84" s="74"/>
      <c r="QWQ84" s="77"/>
      <c r="QWR84" s="77"/>
      <c r="QWS84" s="77"/>
      <c r="QWT84" s="77"/>
      <c r="QWU84" s="77"/>
      <c r="QWV84" s="77"/>
      <c r="QWW84" s="77"/>
      <c r="QWX84" s="77"/>
      <c r="QWY84" s="77"/>
      <c r="QWZ84" s="77"/>
      <c r="QXA84" s="77"/>
      <c r="QXB84" s="77"/>
      <c r="QXC84" s="77"/>
      <c r="QXD84" s="77"/>
      <c r="QXE84" s="74"/>
      <c r="QXF84" s="77"/>
      <c r="QXG84" s="77"/>
      <c r="QXH84" s="77"/>
      <c r="QXI84" s="77"/>
      <c r="QXJ84" s="77"/>
      <c r="QXK84" s="77"/>
      <c r="QXL84" s="77"/>
      <c r="QXM84" s="77"/>
      <c r="QXN84" s="77"/>
      <c r="QXO84" s="77"/>
      <c r="QXP84" s="77"/>
      <c r="QXQ84" s="77"/>
      <c r="QXR84" s="77"/>
      <c r="QXS84" s="77"/>
      <c r="QXT84" s="74"/>
      <c r="QXU84" s="77"/>
      <c r="QXV84" s="77"/>
      <c r="QXW84" s="77"/>
      <c r="QXX84" s="77"/>
      <c r="QXY84" s="77"/>
      <c r="QXZ84" s="77"/>
      <c r="QYA84" s="77"/>
      <c r="QYB84" s="77"/>
      <c r="QYC84" s="77"/>
      <c r="QYD84" s="77"/>
      <c r="QYE84" s="77"/>
      <c r="QYF84" s="77"/>
      <c r="QYG84" s="77"/>
      <c r="QYH84" s="77"/>
      <c r="QYI84" s="74"/>
      <c r="QYJ84" s="77"/>
      <c r="QYK84" s="77"/>
      <c r="QYL84" s="77"/>
      <c r="QYM84" s="77"/>
      <c r="QYN84" s="77"/>
      <c r="QYO84" s="77"/>
      <c r="QYP84" s="77"/>
      <c r="QYQ84" s="77"/>
      <c r="QYR84" s="77"/>
      <c r="QYS84" s="77"/>
      <c r="QYT84" s="77"/>
      <c r="QYU84" s="77"/>
      <c r="QYV84" s="77"/>
      <c r="QYW84" s="77"/>
      <c r="QYX84" s="74"/>
      <c r="QYY84" s="77"/>
      <c r="QYZ84" s="77"/>
      <c r="QZA84" s="77"/>
      <c r="QZB84" s="77"/>
      <c r="QZC84" s="77"/>
      <c r="QZD84" s="77"/>
      <c r="QZE84" s="77"/>
      <c r="QZF84" s="77"/>
      <c r="QZG84" s="77"/>
      <c r="QZH84" s="77"/>
      <c r="QZI84" s="77"/>
      <c r="QZJ84" s="77"/>
      <c r="QZK84" s="77"/>
      <c r="QZL84" s="77"/>
      <c r="QZM84" s="74"/>
      <c r="QZN84" s="77"/>
      <c r="QZO84" s="77"/>
      <c r="QZP84" s="77"/>
      <c r="QZQ84" s="77"/>
      <c r="QZR84" s="77"/>
      <c r="QZS84" s="77"/>
      <c r="QZT84" s="77"/>
      <c r="QZU84" s="77"/>
      <c r="QZV84" s="77"/>
      <c r="QZW84" s="77"/>
      <c r="QZX84" s="77"/>
      <c r="QZY84" s="77"/>
      <c r="QZZ84" s="77"/>
      <c r="RAA84" s="77"/>
      <c r="RAB84" s="74"/>
      <c r="RAC84" s="77"/>
      <c r="RAD84" s="77"/>
      <c r="RAE84" s="77"/>
      <c r="RAF84" s="77"/>
      <c r="RAG84" s="77"/>
      <c r="RAH84" s="77"/>
      <c r="RAI84" s="77"/>
      <c r="RAJ84" s="77"/>
      <c r="RAK84" s="77"/>
      <c r="RAL84" s="77"/>
      <c r="RAM84" s="77"/>
      <c r="RAN84" s="77"/>
      <c r="RAO84" s="77"/>
      <c r="RAP84" s="77"/>
      <c r="RAQ84" s="74"/>
      <c r="RAR84" s="77"/>
      <c r="RAS84" s="77"/>
      <c r="RAT84" s="77"/>
      <c r="RAU84" s="77"/>
      <c r="RAV84" s="77"/>
      <c r="RAW84" s="77"/>
      <c r="RAX84" s="77"/>
      <c r="RAY84" s="77"/>
      <c r="RAZ84" s="77"/>
      <c r="RBA84" s="77"/>
      <c r="RBB84" s="77"/>
      <c r="RBC84" s="77"/>
      <c r="RBD84" s="77"/>
      <c r="RBE84" s="77"/>
      <c r="RBF84" s="74"/>
      <c r="RBG84" s="77"/>
      <c r="RBH84" s="77"/>
      <c r="RBI84" s="77"/>
      <c r="RBJ84" s="77"/>
      <c r="RBK84" s="77"/>
      <c r="RBL84" s="77"/>
      <c r="RBM84" s="77"/>
      <c r="RBN84" s="77"/>
      <c r="RBO84" s="77"/>
      <c r="RBP84" s="77"/>
      <c r="RBQ84" s="77"/>
      <c r="RBR84" s="77"/>
      <c r="RBS84" s="77"/>
      <c r="RBT84" s="77"/>
      <c r="RBU84" s="74"/>
      <c r="RBV84" s="77"/>
      <c r="RBW84" s="77"/>
      <c r="RBX84" s="77"/>
      <c r="RBY84" s="77"/>
      <c r="RBZ84" s="77"/>
      <c r="RCA84" s="77"/>
      <c r="RCB84" s="77"/>
      <c r="RCC84" s="77"/>
      <c r="RCD84" s="77"/>
      <c r="RCE84" s="77"/>
      <c r="RCF84" s="77"/>
      <c r="RCG84" s="77"/>
      <c r="RCH84" s="77"/>
      <c r="RCI84" s="77"/>
      <c r="RCJ84" s="74"/>
      <c r="RCK84" s="77"/>
      <c r="RCL84" s="77"/>
      <c r="RCM84" s="77"/>
      <c r="RCN84" s="77"/>
      <c r="RCO84" s="77"/>
      <c r="RCP84" s="77"/>
      <c r="RCQ84" s="77"/>
      <c r="RCR84" s="77"/>
      <c r="RCS84" s="77"/>
      <c r="RCT84" s="77"/>
      <c r="RCU84" s="77"/>
      <c r="RCV84" s="77"/>
      <c r="RCW84" s="77"/>
      <c r="RCX84" s="77"/>
      <c r="RCY84" s="74"/>
      <c r="RCZ84" s="77"/>
      <c r="RDA84" s="77"/>
      <c r="RDB84" s="77"/>
      <c r="RDC84" s="77"/>
      <c r="RDD84" s="77"/>
      <c r="RDE84" s="77"/>
      <c r="RDF84" s="77"/>
      <c r="RDG84" s="77"/>
      <c r="RDH84" s="77"/>
      <c r="RDI84" s="77"/>
      <c r="RDJ84" s="77"/>
      <c r="RDK84" s="77"/>
      <c r="RDL84" s="77"/>
      <c r="RDM84" s="77"/>
      <c r="RDN84" s="74"/>
      <c r="RDO84" s="77"/>
      <c r="RDP84" s="77"/>
      <c r="RDQ84" s="77"/>
      <c r="RDR84" s="77"/>
      <c r="RDS84" s="77"/>
      <c r="RDT84" s="77"/>
      <c r="RDU84" s="77"/>
      <c r="RDV84" s="77"/>
      <c r="RDW84" s="77"/>
      <c r="RDX84" s="77"/>
      <c r="RDY84" s="77"/>
      <c r="RDZ84" s="77"/>
      <c r="REA84" s="77"/>
      <c r="REB84" s="77"/>
      <c r="REC84" s="74"/>
      <c r="RED84" s="77"/>
      <c r="REE84" s="77"/>
      <c r="REF84" s="77"/>
      <c r="REG84" s="77"/>
      <c r="REH84" s="77"/>
      <c r="REI84" s="77"/>
      <c r="REJ84" s="77"/>
      <c r="REK84" s="77"/>
      <c r="REL84" s="77"/>
      <c r="REM84" s="77"/>
      <c r="REN84" s="77"/>
      <c r="REO84" s="77"/>
      <c r="REP84" s="77"/>
      <c r="REQ84" s="77"/>
      <c r="RER84" s="74"/>
      <c r="RES84" s="77"/>
      <c r="RET84" s="77"/>
      <c r="REU84" s="77"/>
      <c r="REV84" s="77"/>
      <c r="REW84" s="77"/>
      <c r="REX84" s="77"/>
      <c r="REY84" s="77"/>
      <c r="REZ84" s="77"/>
      <c r="RFA84" s="77"/>
      <c r="RFB84" s="77"/>
      <c r="RFC84" s="77"/>
      <c r="RFD84" s="77"/>
      <c r="RFE84" s="77"/>
      <c r="RFF84" s="77"/>
      <c r="RFG84" s="74"/>
      <c r="RFH84" s="77"/>
      <c r="RFI84" s="77"/>
      <c r="RFJ84" s="77"/>
      <c r="RFK84" s="77"/>
      <c r="RFL84" s="77"/>
      <c r="RFM84" s="77"/>
      <c r="RFN84" s="77"/>
      <c r="RFO84" s="77"/>
      <c r="RFP84" s="77"/>
      <c r="RFQ84" s="77"/>
      <c r="RFR84" s="77"/>
      <c r="RFS84" s="77"/>
      <c r="RFT84" s="77"/>
      <c r="RFU84" s="77"/>
      <c r="RFV84" s="74"/>
      <c r="RFW84" s="77"/>
      <c r="RFX84" s="77"/>
      <c r="RFY84" s="77"/>
      <c r="RFZ84" s="77"/>
      <c r="RGA84" s="77"/>
      <c r="RGB84" s="77"/>
      <c r="RGC84" s="77"/>
      <c r="RGD84" s="77"/>
      <c r="RGE84" s="77"/>
      <c r="RGF84" s="77"/>
      <c r="RGG84" s="77"/>
      <c r="RGH84" s="77"/>
      <c r="RGI84" s="77"/>
      <c r="RGJ84" s="77"/>
      <c r="RGK84" s="74"/>
      <c r="RGL84" s="77"/>
      <c r="RGM84" s="77"/>
      <c r="RGN84" s="77"/>
      <c r="RGO84" s="77"/>
      <c r="RGP84" s="77"/>
      <c r="RGQ84" s="77"/>
      <c r="RGR84" s="77"/>
      <c r="RGS84" s="77"/>
      <c r="RGT84" s="77"/>
      <c r="RGU84" s="77"/>
      <c r="RGV84" s="77"/>
      <c r="RGW84" s="77"/>
      <c r="RGX84" s="77"/>
      <c r="RGY84" s="77"/>
      <c r="RGZ84" s="74"/>
      <c r="RHA84" s="77"/>
      <c r="RHB84" s="77"/>
      <c r="RHC84" s="77"/>
      <c r="RHD84" s="77"/>
      <c r="RHE84" s="77"/>
      <c r="RHF84" s="77"/>
      <c r="RHG84" s="77"/>
      <c r="RHH84" s="77"/>
      <c r="RHI84" s="77"/>
      <c r="RHJ84" s="77"/>
      <c r="RHK84" s="77"/>
      <c r="RHL84" s="77"/>
      <c r="RHM84" s="77"/>
      <c r="RHN84" s="77"/>
      <c r="RHO84" s="74"/>
      <c r="RHP84" s="77"/>
      <c r="RHQ84" s="77"/>
      <c r="RHR84" s="77"/>
      <c r="RHS84" s="77"/>
      <c r="RHT84" s="77"/>
      <c r="RHU84" s="77"/>
      <c r="RHV84" s="77"/>
      <c r="RHW84" s="77"/>
      <c r="RHX84" s="77"/>
      <c r="RHY84" s="77"/>
      <c r="RHZ84" s="77"/>
      <c r="RIA84" s="77"/>
      <c r="RIB84" s="77"/>
      <c r="RIC84" s="77"/>
      <c r="RID84" s="74"/>
      <c r="RIE84" s="77"/>
      <c r="RIF84" s="77"/>
      <c r="RIG84" s="77"/>
      <c r="RIH84" s="77"/>
      <c r="RII84" s="77"/>
      <c r="RIJ84" s="77"/>
      <c r="RIK84" s="77"/>
      <c r="RIL84" s="77"/>
      <c r="RIM84" s="77"/>
      <c r="RIN84" s="77"/>
      <c r="RIO84" s="77"/>
      <c r="RIP84" s="77"/>
      <c r="RIQ84" s="77"/>
      <c r="RIR84" s="77"/>
      <c r="RIS84" s="74"/>
      <c r="RIT84" s="77"/>
      <c r="RIU84" s="77"/>
      <c r="RIV84" s="77"/>
      <c r="RIW84" s="77"/>
      <c r="RIX84" s="77"/>
      <c r="RIY84" s="77"/>
      <c r="RIZ84" s="77"/>
      <c r="RJA84" s="77"/>
      <c r="RJB84" s="77"/>
      <c r="RJC84" s="77"/>
      <c r="RJD84" s="77"/>
      <c r="RJE84" s="77"/>
      <c r="RJF84" s="77"/>
      <c r="RJG84" s="77"/>
      <c r="RJH84" s="74"/>
      <c r="RJI84" s="77"/>
      <c r="RJJ84" s="77"/>
      <c r="RJK84" s="77"/>
      <c r="RJL84" s="77"/>
      <c r="RJM84" s="77"/>
      <c r="RJN84" s="77"/>
      <c r="RJO84" s="77"/>
      <c r="RJP84" s="77"/>
      <c r="RJQ84" s="77"/>
      <c r="RJR84" s="77"/>
      <c r="RJS84" s="77"/>
      <c r="RJT84" s="77"/>
      <c r="RJU84" s="77"/>
      <c r="RJV84" s="77"/>
      <c r="RJW84" s="74"/>
      <c r="RJX84" s="77"/>
      <c r="RJY84" s="77"/>
      <c r="RJZ84" s="77"/>
      <c r="RKA84" s="77"/>
      <c r="RKB84" s="77"/>
      <c r="RKC84" s="77"/>
      <c r="RKD84" s="77"/>
      <c r="RKE84" s="77"/>
      <c r="RKF84" s="77"/>
      <c r="RKG84" s="77"/>
      <c r="RKH84" s="77"/>
      <c r="RKI84" s="77"/>
      <c r="RKJ84" s="77"/>
      <c r="RKK84" s="77"/>
      <c r="RKL84" s="74"/>
      <c r="RKM84" s="77"/>
      <c r="RKN84" s="77"/>
      <c r="RKO84" s="77"/>
      <c r="RKP84" s="77"/>
      <c r="RKQ84" s="77"/>
      <c r="RKR84" s="77"/>
      <c r="RKS84" s="77"/>
      <c r="RKT84" s="77"/>
      <c r="RKU84" s="77"/>
      <c r="RKV84" s="77"/>
      <c r="RKW84" s="77"/>
      <c r="RKX84" s="77"/>
      <c r="RKY84" s="77"/>
      <c r="RKZ84" s="77"/>
      <c r="RLA84" s="74"/>
      <c r="RLB84" s="77"/>
      <c r="RLC84" s="77"/>
      <c r="RLD84" s="77"/>
      <c r="RLE84" s="77"/>
      <c r="RLF84" s="77"/>
      <c r="RLG84" s="77"/>
      <c r="RLH84" s="77"/>
      <c r="RLI84" s="77"/>
      <c r="RLJ84" s="77"/>
      <c r="RLK84" s="77"/>
      <c r="RLL84" s="77"/>
      <c r="RLM84" s="77"/>
      <c r="RLN84" s="77"/>
      <c r="RLO84" s="77"/>
      <c r="RLP84" s="74"/>
      <c r="RLQ84" s="77"/>
      <c r="RLR84" s="77"/>
      <c r="RLS84" s="77"/>
      <c r="RLT84" s="77"/>
      <c r="RLU84" s="77"/>
      <c r="RLV84" s="77"/>
      <c r="RLW84" s="77"/>
      <c r="RLX84" s="77"/>
      <c r="RLY84" s="77"/>
      <c r="RLZ84" s="77"/>
      <c r="RMA84" s="77"/>
      <c r="RMB84" s="77"/>
      <c r="RMC84" s="77"/>
      <c r="RMD84" s="77"/>
      <c r="RME84" s="74"/>
      <c r="RMF84" s="77"/>
      <c r="RMG84" s="77"/>
      <c r="RMH84" s="77"/>
      <c r="RMI84" s="77"/>
      <c r="RMJ84" s="77"/>
      <c r="RMK84" s="77"/>
      <c r="RML84" s="77"/>
      <c r="RMM84" s="77"/>
      <c r="RMN84" s="77"/>
      <c r="RMO84" s="77"/>
      <c r="RMP84" s="77"/>
      <c r="RMQ84" s="77"/>
      <c r="RMR84" s="77"/>
      <c r="RMS84" s="77"/>
      <c r="RMT84" s="74"/>
      <c r="RMU84" s="77"/>
      <c r="RMV84" s="77"/>
      <c r="RMW84" s="77"/>
      <c r="RMX84" s="77"/>
      <c r="RMY84" s="77"/>
      <c r="RMZ84" s="77"/>
      <c r="RNA84" s="77"/>
      <c r="RNB84" s="77"/>
      <c r="RNC84" s="77"/>
      <c r="RND84" s="77"/>
      <c r="RNE84" s="77"/>
      <c r="RNF84" s="77"/>
      <c r="RNG84" s="77"/>
      <c r="RNH84" s="77"/>
      <c r="RNI84" s="74"/>
      <c r="RNJ84" s="77"/>
      <c r="RNK84" s="77"/>
      <c r="RNL84" s="77"/>
      <c r="RNM84" s="77"/>
      <c r="RNN84" s="77"/>
      <c r="RNO84" s="77"/>
      <c r="RNP84" s="77"/>
      <c r="RNQ84" s="77"/>
      <c r="RNR84" s="77"/>
      <c r="RNS84" s="77"/>
      <c r="RNT84" s="77"/>
      <c r="RNU84" s="77"/>
      <c r="RNV84" s="77"/>
      <c r="RNW84" s="77"/>
      <c r="RNX84" s="74"/>
      <c r="RNY84" s="77"/>
      <c r="RNZ84" s="77"/>
      <c r="ROA84" s="77"/>
      <c r="ROB84" s="77"/>
      <c r="ROC84" s="77"/>
      <c r="ROD84" s="77"/>
      <c r="ROE84" s="77"/>
      <c r="ROF84" s="77"/>
      <c r="ROG84" s="77"/>
      <c r="ROH84" s="77"/>
      <c r="ROI84" s="77"/>
      <c r="ROJ84" s="77"/>
      <c r="ROK84" s="77"/>
      <c r="ROL84" s="77"/>
      <c r="ROM84" s="74"/>
      <c r="RON84" s="77"/>
      <c r="ROO84" s="77"/>
      <c r="ROP84" s="77"/>
      <c r="ROQ84" s="77"/>
      <c r="ROR84" s="77"/>
      <c r="ROS84" s="77"/>
      <c r="ROT84" s="77"/>
      <c r="ROU84" s="77"/>
      <c r="ROV84" s="77"/>
      <c r="ROW84" s="77"/>
      <c r="ROX84" s="77"/>
      <c r="ROY84" s="77"/>
      <c r="ROZ84" s="77"/>
      <c r="RPA84" s="77"/>
      <c r="RPB84" s="74"/>
      <c r="RPC84" s="77"/>
      <c r="RPD84" s="77"/>
      <c r="RPE84" s="77"/>
      <c r="RPF84" s="77"/>
      <c r="RPG84" s="77"/>
      <c r="RPH84" s="77"/>
      <c r="RPI84" s="77"/>
      <c r="RPJ84" s="77"/>
      <c r="RPK84" s="77"/>
      <c r="RPL84" s="77"/>
      <c r="RPM84" s="77"/>
      <c r="RPN84" s="77"/>
      <c r="RPO84" s="77"/>
      <c r="RPP84" s="77"/>
      <c r="RPQ84" s="74"/>
      <c r="RPR84" s="77"/>
      <c r="RPS84" s="77"/>
      <c r="RPT84" s="77"/>
      <c r="RPU84" s="77"/>
      <c r="RPV84" s="77"/>
      <c r="RPW84" s="77"/>
      <c r="RPX84" s="77"/>
      <c r="RPY84" s="77"/>
      <c r="RPZ84" s="77"/>
      <c r="RQA84" s="77"/>
      <c r="RQB84" s="77"/>
      <c r="RQC84" s="77"/>
      <c r="RQD84" s="77"/>
      <c r="RQE84" s="77"/>
      <c r="RQF84" s="74"/>
      <c r="RQG84" s="77"/>
      <c r="RQH84" s="77"/>
      <c r="RQI84" s="77"/>
      <c r="RQJ84" s="77"/>
      <c r="RQK84" s="77"/>
      <c r="RQL84" s="77"/>
      <c r="RQM84" s="77"/>
      <c r="RQN84" s="77"/>
      <c r="RQO84" s="77"/>
      <c r="RQP84" s="77"/>
      <c r="RQQ84" s="77"/>
      <c r="RQR84" s="77"/>
      <c r="RQS84" s="77"/>
      <c r="RQT84" s="77"/>
      <c r="RQU84" s="74"/>
      <c r="RQV84" s="77"/>
      <c r="RQW84" s="77"/>
      <c r="RQX84" s="77"/>
      <c r="RQY84" s="77"/>
      <c r="RQZ84" s="77"/>
      <c r="RRA84" s="77"/>
      <c r="RRB84" s="77"/>
      <c r="RRC84" s="77"/>
      <c r="RRD84" s="77"/>
      <c r="RRE84" s="77"/>
      <c r="RRF84" s="77"/>
      <c r="RRG84" s="77"/>
      <c r="RRH84" s="77"/>
      <c r="RRI84" s="77"/>
      <c r="RRJ84" s="74"/>
      <c r="RRK84" s="77"/>
      <c r="RRL84" s="77"/>
      <c r="RRM84" s="77"/>
      <c r="RRN84" s="77"/>
      <c r="RRO84" s="77"/>
      <c r="RRP84" s="77"/>
      <c r="RRQ84" s="77"/>
      <c r="RRR84" s="77"/>
      <c r="RRS84" s="77"/>
      <c r="RRT84" s="77"/>
      <c r="RRU84" s="77"/>
      <c r="RRV84" s="77"/>
      <c r="RRW84" s="77"/>
      <c r="RRX84" s="77"/>
      <c r="RRY84" s="74"/>
      <c r="RRZ84" s="77"/>
      <c r="RSA84" s="77"/>
      <c r="RSB84" s="77"/>
      <c r="RSC84" s="77"/>
      <c r="RSD84" s="77"/>
      <c r="RSE84" s="77"/>
      <c r="RSF84" s="77"/>
      <c r="RSG84" s="77"/>
      <c r="RSH84" s="77"/>
      <c r="RSI84" s="77"/>
      <c r="RSJ84" s="77"/>
      <c r="RSK84" s="77"/>
      <c r="RSL84" s="77"/>
      <c r="RSM84" s="77"/>
      <c r="RSN84" s="74"/>
      <c r="RSO84" s="77"/>
      <c r="RSP84" s="77"/>
      <c r="RSQ84" s="77"/>
      <c r="RSR84" s="77"/>
      <c r="RSS84" s="77"/>
      <c r="RST84" s="77"/>
      <c r="RSU84" s="77"/>
      <c r="RSV84" s="77"/>
      <c r="RSW84" s="77"/>
      <c r="RSX84" s="77"/>
      <c r="RSY84" s="77"/>
      <c r="RSZ84" s="77"/>
      <c r="RTA84" s="77"/>
      <c r="RTB84" s="77"/>
      <c r="RTC84" s="74"/>
      <c r="RTD84" s="77"/>
      <c r="RTE84" s="77"/>
      <c r="RTF84" s="77"/>
      <c r="RTG84" s="77"/>
      <c r="RTH84" s="77"/>
      <c r="RTI84" s="77"/>
      <c r="RTJ84" s="77"/>
      <c r="RTK84" s="77"/>
      <c r="RTL84" s="77"/>
      <c r="RTM84" s="77"/>
      <c r="RTN84" s="77"/>
      <c r="RTO84" s="77"/>
      <c r="RTP84" s="77"/>
      <c r="RTQ84" s="77"/>
      <c r="RTR84" s="74"/>
      <c r="RTS84" s="77"/>
      <c r="RTT84" s="77"/>
      <c r="RTU84" s="77"/>
      <c r="RTV84" s="77"/>
      <c r="RTW84" s="77"/>
      <c r="RTX84" s="77"/>
      <c r="RTY84" s="77"/>
      <c r="RTZ84" s="77"/>
      <c r="RUA84" s="77"/>
      <c r="RUB84" s="77"/>
      <c r="RUC84" s="77"/>
      <c r="RUD84" s="77"/>
      <c r="RUE84" s="77"/>
      <c r="RUF84" s="77"/>
      <c r="RUG84" s="74"/>
      <c r="RUH84" s="77"/>
      <c r="RUI84" s="77"/>
      <c r="RUJ84" s="77"/>
      <c r="RUK84" s="77"/>
      <c r="RUL84" s="77"/>
      <c r="RUM84" s="77"/>
      <c r="RUN84" s="77"/>
      <c r="RUO84" s="77"/>
      <c r="RUP84" s="77"/>
      <c r="RUQ84" s="77"/>
      <c r="RUR84" s="77"/>
      <c r="RUS84" s="77"/>
      <c r="RUT84" s="77"/>
      <c r="RUU84" s="77"/>
      <c r="RUV84" s="74"/>
      <c r="RUW84" s="77"/>
      <c r="RUX84" s="77"/>
      <c r="RUY84" s="77"/>
      <c r="RUZ84" s="77"/>
      <c r="RVA84" s="77"/>
      <c r="RVB84" s="77"/>
      <c r="RVC84" s="77"/>
      <c r="RVD84" s="77"/>
      <c r="RVE84" s="77"/>
      <c r="RVF84" s="77"/>
      <c r="RVG84" s="77"/>
      <c r="RVH84" s="77"/>
      <c r="RVI84" s="77"/>
      <c r="RVJ84" s="77"/>
      <c r="RVK84" s="74"/>
      <c r="RVL84" s="77"/>
      <c r="RVM84" s="77"/>
      <c r="RVN84" s="77"/>
      <c r="RVO84" s="77"/>
      <c r="RVP84" s="77"/>
      <c r="RVQ84" s="77"/>
      <c r="RVR84" s="77"/>
      <c r="RVS84" s="77"/>
      <c r="RVT84" s="77"/>
      <c r="RVU84" s="77"/>
      <c r="RVV84" s="77"/>
      <c r="RVW84" s="77"/>
      <c r="RVX84" s="77"/>
      <c r="RVY84" s="77"/>
      <c r="RVZ84" s="74"/>
      <c r="RWA84" s="77"/>
      <c r="RWB84" s="77"/>
      <c r="RWC84" s="77"/>
      <c r="RWD84" s="77"/>
      <c r="RWE84" s="77"/>
      <c r="RWF84" s="77"/>
      <c r="RWG84" s="77"/>
      <c r="RWH84" s="77"/>
      <c r="RWI84" s="77"/>
      <c r="RWJ84" s="77"/>
      <c r="RWK84" s="77"/>
      <c r="RWL84" s="77"/>
      <c r="RWM84" s="77"/>
      <c r="RWN84" s="77"/>
      <c r="RWO84" s="74"/>
      <c r="RWP84" s="77"/>
      <c r="RWQ84" s="77"/>
      <c r="RWR84" s="77"/>
      <c r="RWS84" s="77"/>
      <c r="RWT84" s="77"/>
      <c r="RWU84" s="77"/>
      <c r="RWV84" s="77"/>
      <c r="RWW84" s="77"/>
      <c r="RWX84" s="77"/>
      <c r="RWY84" s="77"/>
      <c r="RWZ84" s="77"/>
      <c r="RXA84" s="77"/>
      <c r="RXB84" s="77"/>
      <c r="RXC84" s="77"/>
      <c r="RXD84" s="74"/>
      <c r="RXE84" s="77"/>
      <c r="RXF84" s="77"/>
      <c r="RXG84" s="77"/>
      <c r="RXH84" s="77"/>
      <c r="RXI84" s="77"/>
      <c r="RXJ84" s="77"/>
      <c r="RXK84" s="77"/>
      <c r="RXL84" s="77"/>
      <c r="RXM84" s="77"/>
      <c r="RXN84" s="77"/>
      <c r="RXO84" s="77"/>
      <c r="RXP84" s="77"/>
      <c r="RXQ84" s="77"/>
      <c r="RXR84" s="77"/>
      <c r="RXS84" s="74"/>
      <c r="RXT84" s="77"/>
      <c r="RXU84" s="77"/>
      <c r="RXV84" s="77"/>
      <c r="RXW84" s="77"/>
      <c r="RXX84" s="77"/>
      <c r="RXY84" s="77"/>
      <c r="RXZ84" s="77"/>
      <c r="RYA84" s="77"/>
      <c r="RYB84" s="77"/>
      <c r="RYC84" s="77"/>
      <c r="RYD84" s="77"/>
      <c r="RYE84" s="77"/>
      <c r="RYF84" s="77"/>
      <c r="RYG84" s="77"/>
      <c r="RYH84" s="74"/>
      <c r="RYI84" s="77"/>
      <c r="RYJ84" s="77"/>
      <c r="RYK84" s="77"/>
      <c r="RYL84" s="77"/>
      <c r="RYM84" s="77"/>
      <c r="RYN84" s="77"/>
      <c r="RYO84" s="77"/>
      <c r="RYP84" s="77"/>
      <c r="RYQ84" s="77"/>
      <c r="RYR84" s="77"/>
      <c r="RYS84" s="77"/>
      <c r="RYT84" s="77"/>
      <c r="RYU84" s="77"/>
      <c r="RYV84" s="77"/>
      <c r="RYW84" s="74"/>
      <c r="RYX84" s="77"/>
      <c r="RYY84" s="77"/>
      <c r="RYZ84" s="77"/>
      <c r="RZA84" s="77"/>
      <c r="RZB84" s="77"/>
      <c r="RZC84" s="77"/>
      <c r="RZD84" s="77"/>
      <c r="RZE84" s="77"/>
      <c r="RZF84" s="77"/>
      <c r="RZG84" s="77"/>
      <c r="RZH84" s="77"/>
      <c r="RZI84" s="77"/>
      <c r="RZJ84" s="77"/>
      <c r="RZK84" s="77"/>
      <c r="RZL84" s="74"/>
      <c r="RZM84" s="77"/>
      <c r="RZN84" s="77"/>
      <c r="RZO84" s="77"/>
      <c r="RZP84" s="77"/>
      <c r="RZQ84" s="77"/>
      <c r="RZR84" s="77"/>
      <c r="RZS84" s="77"/>
      <c r="RZT84" s="77"/>
      <c r="RZU84" s="77"/>
      <c r="RZV84" s="77"/>
      <c r="RZW84" s="77"/>
      <c r="RZX84" s="77"/>
      <c r="RZY84" s="77"/>
      <c r="RZZ84" s="77"/>
      <c r="SAA84" s="74"/>
      <c r="SAB84" s="77"/>
      <c r="SAC84" s="77"/>
      <c r="SAD84" s="77"/>
      <c r="SAE84" s="77"/>
      <c r="SAF84" s="77"/>
      <c r="SAG84" s="77"/>
      <c r="SAH84" s="77"/>
      <c r="SAI84" s="77"/>
      <c r="SAJ84" s="77"/>
      <c r="SAK84" s="77"/>
      <c r="SAL84" s="77"/>
      <c r="SAM84" s="77"/>
      <c r="SAN84" s="77"/>
      <c r="SAO84" s="77"/>
      <c r="SAP84" s="74"/>
      <c r="SAQ84" s="77"/>
      <c r="SAR84" s="77"/>
      <c r="SAS84" s="77"/>
      <c r="SAT84" s="77"/>
      <c r="SAU84" s="77"/>
      <c r="SAV84" s="77"/>
      <c r="SAW84" s="77"/>
      <c r="SAX84" s="77"/>
      <c r="SAY84" s="77"/>
      <c r="SAZ84" s="77"/>
      <c r="SBA84" s="77"/>
      <c r="SBB84" s="77"/>
      <c r="SBC84" s="77"/>
      <c r="SBD84" s="77"/>
      <c r="SBE84" s="74"/>
      <c r="SBF84" s="77"/>
      <c r="SBG84" s="77"/>
      <c r="SBH84" s="77"/>
      <c r="SBI84" s="77"/>
      <c r="SBJ84" s="77"/>
      <c r="SBK84" s="77"/>
      <c r="SBL84" s="77"/>
      <c r="SBM84" s="77"/>
      <c r="SBN84" s="77"/>
      <c r="SBO84" s="77"/>
      <c r="SBP84" s="77"/>
      <c r="SBQ84" s="77"/>
      <c r="SBR84" s="77"/>
      <c r="SBS84" s="77"/>
      <c r="SBT84" s="74"/>
      <c r="SBU84" s="77"/>
      <c r="SBV84" s="77"/>
      <c r="SBW84" s="77"/>
      <c r="SBX84" s="77"/>
      <c r="SBY84" s="77"/>
      <c r="SBZ84" s="77"/>
      <c r="SCA84" s="77"/>
      <c r="SCB84" s="77"/>
      <c r="SCC84" s="77"/>
      <c r="SCD84" s="77"/>
      <c r="SCE84" s="77"/>
      <c r="SCF84" s="77"/>
      <c r="SCG84" s="77"/>
      <c r="SCH84" s="77"/>
      <c r="SCI84" s="74"/>
      <c r="SCJ84" s="77"/>
      <c r="SCK84" s="77"/>
      <c r="SCL84" s="77"/>
      <c r="SCM84" s="77"/>
      <c r="SCN84" s="77"/>
      <c r="SCO84" s="77"/>
      <c r="SCP84" s="77"/>
      <c r="SCQ84" s="77"/>
      <c r="SCR84" s="77"/>
      <c r="SCS84" s="77"/>
      <c r="SCT84" s="77"/>
      <c r="SCU84" s="77"/>
      <c r="SCV84" s="77"/>
      <c r="SCW84" s="77"/>
      <c r="SCX84" s="74"/>
      <c r="SCY84" s="77"/>
      <c r="SCZ84" s="77"/>
      <c r="SDA84" s="77"/>
      <c r="SDB84" s="77"/>
      <c r="SDC84" s="77"/>
      <c r="SDD84" s="77"/>
      <c r="SDE84" s="77"/>
      <c r="SDF84" s="77"/>
      <c r="SDG84" s="77"/>
      <c r="SDH84" s="77"/>
      <c r="SDI84" s="77"/>
      <c r="SDJ84" s="77"/>
      <c r="SDK84" s="77"/>
      <c r="SDL84" s="77"/>
      <c r="SDM84" s="74"/>
      <c r="SDN84" s="77"/>
      <c r="SDO84" s="77"/>
      <c r="SDP84" s="77"/>
      <c r="SDQ84" s="77"/>
      <c r="SDR84" s="77"/>
      <c r="SDS84" s="77"/>
      <c r="SDT84" s="77"/>
      <c r="SDU84" s="77"/>
      <c r="SDV84" s="77"/>
      <c r="SDW84" s="77"/>
      <c r="SDX84" s="77"/>
      <c r="SDY84" s="77"/>
      <c r="SDZ84" s="77"/>
      <c r="SEA84" s="77"/>
      <c r="SEB84" s="74"/>
      <c r="SEC84" s="77"/>
      <c r="SED84" s="77"/>
      <c r="SEE84" s="77"/>
      <c r="SEF84" s="77"/>
      <c r="SEG84" s="77"/>
      <c r="SEH84" s="77"/>
      <c r="SEI84" s="77"/>
      <c r="SEJ84" s="77"/>
      <c r="SEK84" s="77"/>
      <c r="SEL84" s="77"/>
      <c r="SEM84" s="77"/>
      <c r="SEN84" s="77"/>
      <c r="SEO84" s="77"/>
      <c r="SEP84" s="77"/>
      <c r="SEQ84" s="74"/>
      <c r="SER84" s="77"/>
      <c r="SES84" s="77"/>
      <c r="SET84" s="77"/>
      <c r="SEU84" s="77"/>
      <c r="SEV84" s="77"/>
      <c r="SEW84" s="77"/>
      <c r="SEX84" s="77"/>
      <c r="SEY84" s="77"/>
      <c r="SEZ84" s="77"/>
      <c r="SFA84" s="77"/>
      <c r="SFB84" s="77"/>
      <c r="SFC84" s="77"/>
      <c r="SFD84" s="77"/>
      <c r="SFE84" s="77"/>
      <c r="SFF84" s="74"/>
      <c r="SFG84" s="77"/>
      <c r="SFH84" s="77"/>
      <c r="SFI84" s="77"/>
      <c r="SFJ84" s="77"/>
      <c r="SFK84" s="77"/>
      <c r="SFL84" s="77"/>
      <c r="SFM84" s="77"/>
      <c r="SFN84" s="77"/>
      <c r="SFO84" s="77"/>
      <c r="SFP84" s="77"/>
      <c r="SFQ84" s="77"/>
      <c r="SFR84" s="77"/>
      <c r="SFS84" s="77"/>
      <c r="SFT84" s="77"/>
      <c r="SFU84" s="74"/>
      <c r="SFV84" s="77"/>
      <c r="SFW84" s="77"/>
      <c r="SFX84" s="77"/>
      <c r="SFY84" s="77"/>
      <c r="SFZ84" s="77"/>
      <c r="SGA84" s="77"/>
      <c r="SGB84" s="77"/>
      <c r="SGC84" s="77"/>
      <c r="SGD84" s="77"/>
      <c r="SGE84" s="77"/>
      <c r="SGF84" s="77"/>
      <c r="SGG84" s="77"/>
      <c r="SGH84" s="77"/>
      <c r="SGI84" s="77"/>
      <c r="SGJ84" s="74"/>
      <c r="SGK84" s="77"/>
      <c r="SGL84" s="77"/>
      <c r="SGM84" s="77"/>
      <c r="SGN84" s="77"/>
      <c r="SGO84" s="77"/>
      <c r="SGP84" s="77"/>
      <c r="SGQ84" s="77"/>
      <c r="SGR84" s="77"/>
      <c r="SGS84" s="77"/>
      <c r="SGT84" s="77"/>
      <c r="SGU84" s="77"/>
      <c r="SGV84" s="77"/>
      <c r="SGW84" s="77"/>
      <c r="SGX84" s="77"/>
      <c r="SGY84" s="74"/>
      <c r="SGZ84" s="77"/>
      <c r="SHA84" s="77"/>
      <c r="SHB84" s="77"/>
      <c r="SHC84" s="77"/>
      <c r="SHD84" s="77"/>
      <c r="SHE84" s="77"/>
      <c r="SHF84" s="77"/>
      <c r="SHG84" s="77"/>
      <c r="SHH84" s="77"/>
      <c r="SHI84" s="77"/>
      <c r="SHJ84" s="77"/>
      <c r="SHK84" s="77"/>
      <c r="SHL84" s="77"/>
      <c r="SHM84" s="77"/>
      <c r="SHN84" s="74"/>
      <c r="SHO84" s="77"/>
      <c r="SHP84" s="77"/>
      <c r="SHQ84" s="77"/>
      <c r="SHR84" s="77"/>
      <c r="SHS84" s="77"/>
      <c r="SHT84" s="77"/>
      <c r="SHU84" s="77"/>
      <c r="SHV84" s="77"/>
      <c r="SHW84" s="77"/>
      <c r="SHX84" s="77"/>
      <c r="SHY84" s="77"/>
      <c r="SHZ84" s="77"/>
      <c r="SIA84" s="77"/>
      <c r="SIB84" s="77"/>
      <c r="SIC84" s="74"/>
      <c r="SID84" s="77"/>
      <c r="SIE84" s="77"/>
      <c r="SIF84" s="77"/>
      <c r="SIG84" s="77"/>
      <c r="SIH84" s="77"/>
      <c r="SII84" s="77"/>
      <c r="SIJ84" s="77"/>
      <c r="SIK84" s="77"/>
      <c r="SIL84" s="77"/>
      <c r="SIM84" s="77"/>
      <c r="SIN84" s="77"/>
      <c r="SIO84" s="77"/>
      <c r="SIP84" s="77"/>
      <c r="SIQ84" s="77"/>
      <c r="SIR84" s="74"/>
      <c r="SIS84" s="77"/>
      <c r="SIT84" s="77"/>
      <c r="SIU84" s="77"/>
      <c r="SIV84" s="77"/>
      <c r="SIW84" s="77"/>
      <c r="SIX84" s="77"/>
      <c r="SIY84" s="77"/>
      <c r="SIZ84" s="77"/>
      <c r="SJA84" s="77"/>
      <c r="SJB84" s="77"/>
      <c r="SJC84" s="77"/>
      <c r="SJD84" s="77"/>
      <c r="SJE84" s="77"/>
      <c r="SJF84" s="77"/>
      <c r="SJG84" s="74"/>
      <c r="SJH84" s="77"/>
      <c r="SJI84" s="77"/>
      <c r="SJJ84" s="77"/>
      <c r="SJK84" s="77"/>
      <c r="SJL84" s="77"/>
      <c r="SJM84" s="77"/>
      <c r="SJN84" s="77"/>
      <c r="SJO84" s="77"/>
      <c r="SJP84" s="77"/>
      <c r="SJQ84" s="77"/>
      <c r="SJR84" s="77"/>
      <c r="SJS84" s="77"/>
      <c r="SJT84" s="77"/>
      <c r="SJU84" s="77"/>
      <c r="SJV84" s="74"/>
      <c r="SJW84" s="77"/>
      <c r="SJX84" s="77"/>
      <c r="SJY84" s="77"/>
      <c r="SJZ84" s="77"/>
      <c r="SKA84" s="77"/>
      <c r="SKB84" s="77"/>
      <c r="SKC84" s="77"/>
      <c r="SKD84" s="77"/>
      <c r="SKE84" s="77"/>
      <c r="SKF84" s="77"/>
      <c r="SKG84" s="77"/>
      <c r="SKH84" s="77"/>
      <c r="SKI84" s="77"/>
      <c r="SKJ84" s="77"/>
      <c r="SKK84" s="74"/>
      <c r="SKL84" s="77"/>
      <c r="SKM84" s="77"/>
      <c r="SKN84" s="77"/>
      <c r="SKO84" s="77"/>
      <c r="SKP84" s="77"/>
      <c r="SKQ84" s="77"/>
      <c r="SKR84" s="77"/>
      <c r="SKS84" s="77"/>
      <c r="SKT84" s="77"/>
      <c r="SKU84" s="77"/>
      <c r="SKV84" s="77"/>
      <c r="SKW84" s="77"/>
      <c r="SKX84" s="77"/>
      <c r="SKY84" s="77"/>
      <c r="SKZ84" s="74"/>
      <c r="SLA84" s="77"/>
      <c r="SLB84" s="77"/>
      <c r="SLC84" s="77"/>
      <c r="SLD84" s="77"/>
      <c r="SLE84" s="77"/>
      <c r="SLF84" s="77"/>
      <c r="SLG84" s="77"/>
      <c r="SLH84" s="77"/>
      <c r="SLI84" s="77"/>
      <c r="SLJ84" s="77"/>
      <c r="SLK84" s="77"/>
      <c r="SLL84" s="77"/>
      <c r="SLM84" s="77"/>
      <c r="SLN84" s="77"/>
      <c r="SLO84" s="74"/>
      <c r="SLP84" s="77"/>
      <c r="SLQ84" s="77"/>
      <c r="SLR84" s="77"/>
      <c r="SLS84" s="77"/>
      <c r="SLT84" s="77"/>
      <c r="SLU84" s="77"/>
      <c r="SLV84" s="77"/>
      <c r="SLW84" s="77"/>
      <c r="SLX84" s="77"/>
      <c r="SLY84" s="77"/>
      <c r="SLZ84" s="77"/>
      <c r="SMA84" s="77"/>
      <c r="SMB84" s="77"/>
      <c r="SMC84" s="77"/>
      <c r="SMD84" s="74"/>
      <c r="SME84" s="77"/>
      <c r="SMF84" s="77"/>
      <c r="SMG84" s="77"/>
      <c r="SMH84" s="77"/>
      <c r="SMI84" s="77"/>
      <c r="SMJ84" s="77"/>
      <c r="SMK84" s="77"/>
      <c r="SML84" s="77"/>
      <c r="SMM84" s="77"/>
      <c r="SMN84" s="77"/>
      <c r="SMO84" s="77"/>
      <c r="SMP84" s="77"/>
      <c r="SMQ84" s="77"/>
      <c r="SMR84" s="77"/>
      <c r="SMS84" s="74"/>
      <c r="SMT84" s="77"/>
      <c r="SMU84" s="77"/>
      <c r="SMV84" s="77"/>
      <c r="SMW84" s="77"/>
      <c r="SMX84" s="77"/>
      <c r="SMY84" s="77"/>
      <c r="SMZ84" s="77"/>
      <c r="SNA84" s="77"/>
      <c r="SNB84" s="77"/>
      <c r="SNC84" s="77"/>
      <c r="SND84" s="77"/>
      <c r="SNE84" s="77"/>
      <c r="SNF84" s="77"/>
      <c r="SNG84" s="77"/>
      <c r="SNH84" s="74"/>
      <c r="SNI84" s="77"/>
      <c r="SNJ84" s="77"/>
      <c r="SNK84" s="77"/>
      <c r="SNL84" s="77"/>
      <c r="SNM84" s="77"/>
      <c r="SNN84" s="77"/>
      <c r="SNO84" s="77"/>
      <c r="SNP84" s="77"/>
      <c r="SNQ84" s="77"/>
      <c r="SNR84" s="77"/>
      <c r="SNS84" s="77"/>
      <c r="SNT84" s="77"/>
      <c r="SNU84" s="77"/>
      <c r="SNV84" s="77"/>
      <c r="SNW84" s="74"/>
      <c r="SNX84" s="77"/>
      <c r="SNY84" s="77"/>
      <c r="SNZ84" s="77"/>
      <c r="SOA84" s="77"/>
      <c r="SOB84" s="77"/>
      <c r="SOC84" s="77"/>
      <c r="SOD84" s="77"/>
      <c r="SOE84" s="77"/>
      <c r="SOF84" s="77"/>
      <c r="SOG84" s="77"/>
      <c r="SOH84" s="77"/>
      <c r="SOI84" s="77"/>
      <c r="SOJ84" s="77"/>
      <c r="SOK84" s="77"/>
      <c r="SOL84" s="74"/>
      <c r="SOM84" s="77"/>
      <c r="SON84" s="77"/>
      <c r="SOO84" s="77"/>
      <c r="SOP84" s="77"/>
      <c r="SOQ84" s="77"/>
      <c r="SOR84" s="77"/>
      <c r="SOS84" s="77"/>
      <c r="SOT84" s="77"/>
      <c r="SOU84" s="77"/>
      <c r="SOV84" s="77"/>
      <c r="SOW84" s="77"/>
      <c r="SOX84" s="77"/>
      <c r="SOY84" s="77"/>
      <c r="SOZ84" s="77"/>
      <c r="SPA84" s="74"/>
      <c r="SPB84" s="77"/>
      <c r="SPC84" s="77"/>
      <c r="SPD84" s="77"/>
      <c r="SPE84" s="77"/>
      <c r="SPF84" s="77"/>
      <c r="SPG84" s="77"/>
      <c r="SPH84" s="77"/>
      <c r="SPI84" s="77"/>
      <c r="SPJ84" s="77"/>
      <c r="SPK84" s="77"/>
      <c r="SPL84" s="77"/>
      <c r="SPM84" s="77"/>
      <c r="SPN84" s="77"/>
      <c r="SPO84" s="77"/>
      <c r="SPP84" s="74"/>
      <c r="SPQ84" s="77"/>
      <c r="SPR84" s="77"/>
      <c r="SPS84" s="77"/>
      <c r="SPT84" s="77"/>
      <c r="SPU84" s="77"/>
      <c r="SPV84" s="77"/>
      <c r="SPW84" s="77"/>
      <c r="SPX84" s="77"/>
      <c r="SPY84" s="77"/>
      <c r="SPZ84" s="77"/>
      <c r="SQA84" s="77"/>
      <c r="SQB84" s="77"/>
      <c r="SQC84" s="77"/>
      <c r="SQD84" s="77"/>
      <c r="SQE84" s="74"/>
      <c r="SQF84" s="77"/>
      <c r="SQG84" s="77"/>
      <c r="SQH84" s="77"/>
      <c r="SQI84" s="77"/>
      <c r="SQJ84" s="77"/>
      <c r="SQK84" s="77"/>
      <c r="SQL84" s="77"/>
      <c r="SQM84" s="77"/>
      <c r="SQN84" s="77"/>
      <c r="SQO84" s="77"/>
      <c r="SQP84" s="77"/>
      <c r="SQQ84" s="77"/>
      <c r="SQR84" s="77"/>
      <c r="SQS84" s="77"/>
      <c r="SQT84" s="74"/>
      <c r="SQU84" s="77"/>
      <c r="SQV84" s="77"/>
      <c r="SQW84" s="77"/>
      <c r="SQX84" s="77"/>
      <c r="SQY84" s="77"/>
      <c r="SQZ84" s="77"/>
      <c r="SRA84" s="77"/>
      <c r="SRB84" s="77"/>
      <c r="SRC84" s="77"/>
      <c r="SRD84" s="77"/>
      <c r="SRE84" s="77"/>
      <c r="SRF84" s="77"/>
      <c r="SRG84" s="77"/>
      <c r="SRH84" s="77"/>
      <c r="SRI84" s="74"/>
      <c r="SRJ84" s="77"/>
      <c r="SRK84" s="77"/>
      <c r="SRL84" s="77"/>
      <c r="SRM84" s="77"/>
      <c r="SRN84" s="77"/>
      <c r="SRO84" s="77"/>
      <c r="SRP84" s="77"/>
      <c r="SRQ84" s="77"/>
      <c r="SRR84" s="77"/>
      <c r="SRS84" s="77"/>
      <c r="SRT84" s="77"/>
      <c r="SRU84" s="77"/>
      <c r="SRV84" s="77"/>
      <c r="SRW84" s="77"/>
      <c r="SRX84" s="74"/>
      <c r="SRY84" s="77"/>
      <c r="SRZ84" s="77"/>
      <c r="SSA84" s="77"/>
      <c r="SSB84" s="77"/>
      <c r="SSC84" s="77"/>
      <c r="SSD84" s="77"/>
      <c r="SSE84" s="77"/>
      <c r="SSF84" s="77"/>
      <c r="SSG84" s="77"/>
      <c r="SSH84" s="77"/>
      <c r="SSI84" s="77"/>
      <c r="SSJ84" s="77"/>
      <c r="SSK84" s="77"/>
      <c r="SSL84" s="77"/>
      <c r="SSM84" s="74"/>
      <c r="SSN84" s="77"/>
      <c r="SSO84" s="77"/>
      <c r="SSP84" s="77"/>
      <c r="SSQ84" s="77"/>
      <c r="SSR84" s="77"/>
      <c r="SSS84" s="77"/>
      <c r="SST84" s="77"/>
      <c r="SSU84" s="77"/>
      <c r="SSV84" s="77"/>
      <c r="SSW84" s="77"/>
      <c r="SSX84" s="77"/>
      <c r="SSY84" s="77"/>
      <c r="SSZ84" s="77"/>
      <c r="STA84" s="77"/>
      <c r="STB84" s="74"/>
      <c r="STC84" s="77"/>
      <c r="STD84" s="77"/>
      <c r="STE84" s="77"/>
      <c r="STF84" s="77"/>
      <c r="STG84" s="77"/>
      <c r="STH84" s="77"/>
      <c r="STI84" s="77"/>
      <c r="STJ84" s="77"/>
      <c r="STK84" s="77"/>
      <c r="STL84" s="77"/>
      <c r="STM84" s="77"/>
      <c r="STN84" s="77"/>
      <c r="STO84" s="77"/>
      <c r="STP84" s="77"/>
      <c r="STQ84" s="74"/>
      <c r="STR84" s="77"/>
      <c r="STS84" s="77"/>
      <c r="STT84" s="77"/>
      <c r="STU84" s="77"/>
      <c r="STV84" s="77"/>
      <c r="STW84" s="77"/>
      <c r="STX84" s="77"/>
      <c r="STY84" s="77"/>
      <c r="STZ84" s="77"/>
      <c r="SUA84" s="77"/>
      <c r="SUB84" s="77"/>
      <c r="SUC84" s="77"/>
      <c r="SUD84" s="77"/>
      <c r="SUE84" s="77"/>
      <c r="SUF84" s="74"/>
      <c r="SUG84" s="77"/>
      <c r="SUH84" s="77"/>
      <c r="SUI84" s="77"/>
      <c r="SUJ84" s="77"/>
      <c r="SUK84" s="77"/>
      <c r="SUL84" s="77"/>
      <c r="SUM84" s="77"/>
      <c r="SUN84" s="77"/>
      <c r="SUO84" s="77"/>
      <c r="SUP84" s="77"/>
      <c r="SUQ84" s="77"/>
      <c r="SUR84" s="77"/>
      <c r="SUS84" s="77"/>
      <c r="SUT84" s="77"/>
      <c r="SUU84" s="74"/>
      <c r="SUV84" s="77"/>
      <c r="SUW84" s="77"/>
      <c r="SUX84" s="77"/>
      <c r="SUY84" s="77"/>
      <c r="SUZ84" s="77"/>
      <c r="SVA84" s="77"/>
      <c r="SVB84" s="77"/>
      <c r="SVC84" s="77"/>
      <c r="SVD84" s="77"/>
      <c r="SVE84" s="77"/>
      <c r="SVF84" s="77"/>
      <c r="SVG84" s="77"/>
      <c r="SVH84" s="77"/>
      <c r="SVI84" s="77"/>
      <c r="SVJ84" s="74"/>
      <c r="SVK84" s="77"/>
      <c r="SVL84" s="77"/>
      <c r="SVM84" s="77"/>
      <c r="SVN84" s="77"/>
      <c r="SVO84" s="77"/>
      <c r="SVP84" s="77"/>
      <c r="SVQ84" s="77"/>
      <c r="SVR84" s="77"/>
      <c r="SVS84" s="77"/>
      <c r="SVT84" s="77"/>
      <c r="SVU84" s="77"/>
      <c r="SVV84" s="77"/>
      <c r="SVW84" s="77"/>
      <c r="SVX84" s="77"/>
      <c r="SVY84" s="74"/>
      <c r="SVZ84" s="77"/>
      <c r="SWA84" s="77"/>
      <c r="SWB84" s="77"/>
      <c r="SWC84" s="77"/>
      <c r="SWD84" s="77"/>
      <c r="SWE84" s="77"/>
      <c r="SWF84" s="77"/>
      <c r="SWG84" s="77"/>
      <c r="SWH84" s="77"/>
      <c r="SWI84" s="77"/>
      <c r="SWJ84" s="77"/>
      <c r="SWK84" s="77"/>
      <c r="SWL84" s="77"/>
      <c r="SWM84" s="77"/>
      <c r="SWN84" s="74"/>
      <c r="SWO84" s="77"/>
      <c r="SWP84" s="77"/>
      <c r="SWQ84" s="77"/>
      <c r="SWR84" s="77"/>
      <c r="SWS84" s="77"/>
      <c r="SWT84" s="77"/>
      <c r="SWU84" s="77"/>
      <c r="SWV84" s="77"/>
      <c r="SWW84" s="77"/>
      <c r="SWX84" s="77"/>
      <c r="SWY84" s="77"/>
      <c r="SWZ84" s="77"/>
      <c r="SXA84" s="77"/>
      <c r="SXB84" s="77"/>
      <c r="SXC84" s="74"/>
      <c r="SXD84" s="77"/>
      <c r="SXE84" s="77"/>
      <c r="SXF84" s="77"/>
      <c r="SXG84" s="77"/>
      <c r="SXH84" s="77"/>
      <c r="SXI84" s="77"/>
      <c r="SXJ84" s="77"/>
      <c r="SXK84" s="77"/>
      <c r="SXL84" s="77"/>
      <c r="SXM84" s="77"/>
      <c r="SXN84" s="77"/>
      <c r="SXO84" s="77"/>
      <c r="SXP84" s="77"/>
      <c r="SXQ84" s="77"/>
      <c r="SXR84" s="74"/>
      <c r="SXS84" s="77"/>
      <c r="SXT84" s="77"/>
      <c r="SXU84" s="77"/>
      <c r="SXV84" s="77"/>
      <c r="SXW84" s="77"/>
      <c r="SXX84" s="77"/>
      <c r="SXY84" s="77"/>
      <c r="SXZ84" s="77"/>
      <c r="SYA84" s="77"/>
      <c r="SYB84" s="77"/>
      <c r="SYC84" s="77"/>
      <c r="SYD84" s="77"/>
      <c r="SYE84" s="77"/>
      <c r="SYF84" s="77"/>
      <c r="SYG84" s="74"/>
      <c r="SYH84" s="77"/>
      <c r="SYI84" s="77"/>
      <c r="SYJ84" s="77"/>
      <c r="SYK84" s="77"/>
      <c r="SYL84" s="77"/>
      <c r="SYM84" s="77"/>
      <c r="SYN84" s="77"/>
      <c r="SYO84" s="77"/>
      <c r="SYP84" s="77"/>
      <c r="SYQ84" s="77"/>
      <c r="SYR84" s="77"/>
      <c r="SYS84" s="77"/>
      <c r="SYT84" s="77"/>
      <c r="SYU84" s="77"/>
      <c r="SYV84" s="74"/>
      <c r="SYW84" s="77"/>
      <c r="SYX84" s="77"/>
      <c r="SYY84" s="77"/>
      <c r="SYZ84" s="77"/>
      <c r="SZA84" s="77"/>
      <c r="SZB84" s="77"/>
      <c r="SZC84" s="77"/>
      <c r="SZD84" s="77"/>
      <c r="SZE84" s="77"/>
      <c r="SZF84" s="77"/>
      <c r="SZG84" s="77"/>
      <c r="SZH84" s="77"/>
      <c r="SZI84" s="77"/>
      <c r="SZJ84" s="77"/>
      <c r="SZK84" s="74"/>
      <c r="SZL84" s="77"/>
      <c r="SZM84" s="77"/>
      <c r="SZN84" s="77"/>
      <c r="SZO84" s="77"/>
      <c r="SZP84" s="77"/>
      <c r="SZQ84" s="77"/>
      <c r="SZR84" s="77"/>
      <c r="SZS84" s="77"/>
      <c r="SZT84" s="77"/>
      <c r="SZU84" s="77"/>
      <c r="SZV84" s="77"/>
      <c r="SZW84" s="77"/>
      <c r="SZX84" s="77"/>
      <c r="SZY84" s="77"/>
      <c r="SZZ84" s="74"/>
      <c r="TAA84" s="77"/>
      <c r="TAB84" s="77"/>
      <c r="TAC84" s="77"/>
      <c r="TAD84" s="77"/>
      <c r="TAE84" s="77"/>
      <c r="TAF84" s="77"/>
      <c r="TAG84" s="77"/>
      <c r="TAH84" s="77"/>
      <c r="TAI84" s="77"/>
      <c r="TAJ84" s="77"/>
      <c r="TAK84" s="77"/>
      <c r="TAL84" s="77"/>
      <c r="TAM84" s="77"/>
      <c r="TAN84" s="77"/>
      <c r="TAO84" s="74"/>
      <c r="TAP84" s="77"/>
      <c r="TAQ84" s="77"/>
      <c r="TAR84" s="77"/>
      <c r="TAS84" s="77"/>
      <c r="TAT84" s="77"/>
      <c r="TAU84" s="77"/>
      <c r="TAV84" s="77"/>
      <c r="TAW84" s="77"/>
      <c r="TAX84" s="77"/>
      <c r="TAY84" s="77"/>
      <c r="TAZ84" s="77"/>
      <c r="TBA84" s="77"/>
      <c r="TBB84" s="77"/>
      <c r="TBC84" s="77"/>
      <c r="TBD84" s="74"/>
      <c r="TBE84" s="77"/>
      <c r="TBF84" s="77"/>
      <c r="TBG84" s="77"/>
      <c r="TBH84" s="77"/>
      <c r="TBI84" s="77"/>
      <c r="TBJ84" s="77"/>
      <c r="TBK84" s="77"/>
      <c r="TBL84" s="77"/>
      <c r="TBM84" s="77"/>
      <c r="TBN84" s="77"/>
      <c r="TBO84" s="77"/>
      <c r="TBP84" s="77"/>
      <c r="TBQ84" s="77"/>
      <c r="TBR84" s="77"/>
      <c r="TBS84" s="74"/>
      <c r="TBT84" s="77"/>
      <c r="TBU84" s="77"/>
      <c r="TBV84" s="77"/>
      <c r="TBW84" s="77"/>
      <c r="TBX84" s="77"/>
      <c r="TBY84" s="77"/>
      <c r="TBZ84" s="77"/>
      <c r="TCA84" s="77"/>
      <c r="TCB84" s="77"/>
      <c r="TCC84" s="77"/>
      <c r="TCD84" s="77"/>
      <c r="TCE84" s="77"/>
      <c r="TCF84" s="77"/>
      <c r="TCG84" s="77"/>
      <c r="TCH84" s="74"/>
      <c r="TCI84" s="77"/>
      <c r="TCJ84" s="77"/>
      <c r="TCK84" s="77"/>
      <c r="TCL84" s="77"/>
      <c r="TCM84" s="77"/>
      <c r="TCN84" s="77"/>
      <c r="TCO84" s="77"/>
      <c r="TCP84" s="77"/>
      <c r="TCQ84" s="77"/>
      <c r="TCR84" s="77"/>
      <c r="TCS84" s="77"/>
      <c r="TCT84" s="77"/>
      <c r="TCU84" s="77"/>
      <c r="TCV84" s="77"/>
      <c r="TCW84" s="74"/>
      <c r="TCX84" s="77"/>
      <c r="TCY84" s="77"/>
      <c r="TCZ84" s="77"/>
      <c r="TDA84" s="77"/>
      <c r="TDB84" s="77"/>
      <c r="TDC84" s="77"/>
      <c r="TDD84" s="77"/>
      <c r="TDE84" s="77"/>
      <c r="TDF84" s="77"/>
      <c r="TDG84" s="77"/>
      <c r="TDH84" s="77"/>
      <c r="TDI84" s="77"/>
      <c r="TDJ84" s="77"/>
      <c r="TDK84" s="77"/>
      <c r="TDL84" s="74"/>
      <c r="TDM84" s="77"/>
      <c r="TDN84" s="77"/>
      <c r="TDO84" s="77"/>
      <c r="TDP84" s="77"/>
      <c r="TDQ84" s="77"/>
      <c r="TDR84" s="77"/>
      <c r="TDS84" s="77"/>
      <c r="TDT84" s="77"/>
      <c r="TDU84" s="77"/>
      <c r="TDV84" s="77"/>
      <c r="TDW84" s="77"/>
      <c r="TDX84" s="77"/>
      <c r="TDY84" s="77"/>
      <c r="TDZ84" s="77"/>
      <c r="TEA84" s="74"/>
      <c r="TEB84" s="77"/>
      <c r="TEC84" s="77"/>
      <c r="TED84" s="77"/>
      <c r="TEE84" s="77"/>
      <c r="TEF84" s="77"/>
      <c r="TEG84" s="77"/>
      <c r="TEH84" s="77"/>
      <c r="TEI84" s="77"/>
      <c r="TEJ84" s="77"/>
      <c r="TEK84" s="77"/>
      <c r="TEL84" s="77"/>
      <c r="TEM84" s="77"/>
      <c r="TEN84" s="77"/>
      <c r="TEO84" s="77"/>
      <c r="TEP84" s="74"/>
      <c r="TEQ84" s="77"/>
      <c r="TER84" s="77"/>
      <c r="TES84" s="77"/>
      <c r="TET84" s="77"/>
      <c r="TEU84" s="77"/>
      <c r="TEV84" s="77"/>
      <c r="TEW84" s="77"/>
      <c r="TEX84" s="77"/>
      <c r="TEY84" s="77"/>
      <c r="TEZ84" s="77"/>
      <c r="TFA84" s="77"/>
      <c r="TFB84" s="77"/>
      <c r="TFC84" s="77"/>
      <c r="TFD84" s="77"/>
      <c r="TFE84" s="74"/>
      <c r="TFF84" s="77"/>
      <c r="TFG84" s="77"/>
      <c r="TFH84" s="77"/>
      <c r="TFI84" s="77"/>
      <c r="TFJ84" s="77"/>
      <c r="TFK84" s="77"/>
      <c r="TFL84" s="77"/>
      <c r="TFM84" s="77"/>
      <c r="TFN84" s="77"/>
      <c r="TFO84" s="77"/>
      <c r="TFP84" s="77"/>
      <c r="TFQ84" s="77"/>
      <c r="TFR84" s="77"/>
      <c r="TFS84" s="77"/>
      <c r="TFT84" s="74"/>
      <c r="TFU84" s="77"/>
      <c r="TFV84" s="77"/>
      <c r="TFW84" s="77"/>
      <c r="TFX84" s="77"/>
      <c r="TFY84" s="77"/>
      <c r="TFZ84" s="77"/>
      <c r="TGA84" s="77"/>
      <c r="TGB84" s="77"/>
      <c r="TGC84" s="77"/>
      <c r="TGD84" s="77"/>
      <c r="TGE84" s="77"/>
      <c r="TGF84" s="77"/>
      <c r="TGG84" s="77"/>
      <c r="TGH84" s="77"/>
      <c r="TGI84" s="74"/>
      <c r="TGJ84" s="77"/>
      <c r="TGK84" s="77"/>
      <c r="TGL84" s="77"/>
      <c r="TGM84" s="77"/>
      <c r="TGN84" s="77"/>
      <c r="TGO84" s="77"/>
      <c r="TGP84" s="77"/>
      <c r="TGQ84" s="77"/>
      <c r="TGR84" s="77"/>
      <c r="TGS84" s="77"/>
      <c r="TGT84" s="77"/>
      <c r="TGU84" s="77"/>
      <c r="TGV84" s="77"/>
      <c r="TGW84" s="77"/>
      <c r="TGX84" s="74"/>
      <c r="TGY84" s="77"/>
      <c r="TGZ84" s="77"/>
      <c r="THA84" s="77"/>
      <c r="THB84" s="77"/>
      <c r="THC84" s="77"/>
      <c r="THD84" s="77"/>
      <c r="THE84" s="77"/>
      <c r="THF84" s="77"/>
      <c r="THG84" s="77"/>
      <c r="THH84" s="77"/>
      <c r="THI84" s="77"/>
      <c r="THJ84" s="77"/>
      <c r="THK84" s="77"/>
      <c r="THL84" s="77"/>
      <c r="THM84" s="74"/>
      <c r="THN84" s="77"/>
      <c r="THO84" s="77"/>
      <c r="THP84" s="77"/>
      <c r="THQ84" s="77"/>
      <c r="THR84" s="77"/>
      <c r="THS84" s="77"/>
      <c r="THT84" s="77"/>
      <c r="THU84" s="77"/>
      <c r="THV84" s="77"/>
      <c r="THW84" s="77"/>
      <c r="THX84" s="77"/>
      <c r="THY84" s="77"/>
      <c r="THZ84" s="77"/>
      <c r="TIA84" s="77"/>
      <c r="TIB84" s="74"/>
      <c r="TIC84" s="77"/>
      <c r="TID84" s="77"/>
      <c r="TIE84" s="77"/>
      <c r="TIF84" s="77"/>
      <c r="TIG84" s="77"/>
      <c r="TIH84" s="77"/>
      <c r="TII84" s="77"/>
      <c r="TIJ84" s="77"/>
      <c r="TIK84" s="77"/>
      <c r="TIL84" s="77"/>
      <c r="TIM84" s="77"/>
      <c r="TIN84" s="77"/>
      <c r="TIO84" s="77"/>
      <c r="TIP84" s="77"/>
      <c r="TIQ84" s="74"/>
      <c r="TIR84" s="77"/>
      <c r="TIS84" s="77"/>
      <c r="TIT84" s="77"/>
      <c r="TIU84" s="77"/>
      <c r="TIV84" s="77"/>
      <c r="TIW84" s="77"/>
      <c r="TIX84" s="77"/>
      <c r="TIY84" s="77"/>
      <c r="TIZ84" s="77"/>
      <c r="TJA84" s="77"/>
      <c r="TJB84" s="77"/>
      <c r="TJC84" s="77"/>
      <c r="TJD84" s="77"/>
      <c r="TJE84" s="77"/>
      <c r="TJF84" s="74"/>
      <c r="TJG84" s="77"/>
      <c r="TJH84" s="77"/>
      <c r="TJI84" s="77"/>
      <c r="TJJ84" s="77"/>
      <c r="TJK84" s="77"/>
      <c r="TJL84" s="77"/>
      <c r="TJM84" s="77"/>
      <c r="TJN84" s="77"/>
      <c r="TJO84" s="77"/>
      <c r="TJP84" s="77"/>
      <c r="TJQ84" s="77"/>
      <c r="TJR84" s="77"/>
      <c r="TJS84" s="77"/>
      <c r="TJT84" s="77"/>
      <c r="TJU84" s="74"/>
      <c r="TJV84" s="77"/>
      <c r="TJW84" s="77"/>
      <c r="TJX84" s="77"/>
      <c r="TJY84" s="77"/>
      <c r="TJZ84" s="77"/>
      <c r="TKA84" s="77"/>
      <c r="TKB84" s="77"/>
      <c r="TKC84" s="77"/>
      <c r="TKD84" s="77"/>
      <c r="TKE84" s="77"/>
      <c r="TKF84" s="77"/>
      <c r="TKG84" s="77"/>
      <c r="TKH84" s="77"/>
      <c r="TKI84" s="77"/>
      <c r="TKJ84" s="74"/>
      <c r="TKK84" s="77"/>
      <c r="TKL84" s="77"/>
      <c r="TKM84" s="77"/>
      <c r="TKN84" s="77"/>
      <c r="TKO84" s="77"/>
      <c r="TKP84" s="77"/>
      <c r="TKQ84" s="77"/>
      <c r="TKR84" s="77"/>
      <c r="TKS84" s="77"/>
      <c r="TKT84" s="77"/>
      <c r="TKU84" s="77"/>
      <c r="TKV84" s="77"/>
      <c r="TKW84" s="77"/>
      <c r="TKX84" s="77"/>
      <c r="TKY84" s="74"/>
      <c r="TKZ84" s="77"/>
      <c r="TLA84" s="77"/>
      <c r="TLB84" s="77"/>
      <c r="TLC84" s="77"/>
      <c r="TLD84" s="77"/>
      <c r="TLE84" s="77"/>
      <c r="TLF84" s="77"/>
      <c r="TLG84" s="77"/>
      <c r="TLH84" s="77"/>
      <c r="TLI84" s="77"/>
      <c r="TLJ84" s="77"/>
      <c r="TLK84" s="77"/>
      <c r="TLL84" s="77"/>
      <c r="TLM84" s="77"/>
      <c r="TLN84" s="74"/>
      <c r="TLO84" s="77"/>
      <c r="TLP84" s="77"/>
      <c r="TLQ84" s="77"/>
      <c r="TLR84" s="77"/>
      <c r="TLS84" s="77"/>
      <c r="TLT84" s="77"/>
      <c r="TLU84" s="77"/>
      <c r="TLV84" s="77"/>
      <c r="TLW84" s="77"/>
      <c r="TLX84" s="77"/>
      <c r="TLY84" s="77"/>
      <c r="TLZ84" s="77"/>
      <c r="TMA84" s="77"/>
      <c r="TMB84" s="77"/>
      <c r="TMC84" s="74"/>
      <c r="TMD84" s="77"/>
      <c r="TME84" s="77"/>
      <c r="TMF84" s="77"/>
      <c r="TMG84" s="77"/>
      <c r="TMH84" s="77"/>
      <c r="TMI84" s="77"/>
      <c r="TMJ84" s="77"/>
      <c r="TMK84" s="77"/>
      <c r="TML84" s="77"/>
      <c r="TMM84" s="77"/>
      <c r="TMN84" s="77"/>
      <c r="TMO84" s="77"/>
      <c r="TMP84" s="77"/>
      <c r="TMQ84" s="77"/>
      <c r="TMR84" s="74"/>
      <c r="TMS84" s="77"/>
      <c r="TMT84" s="77"/>
      <c r="TMU84" s="77"/>
      <c r="TMV84" s="77"/>
      <c r="TMW84" s="77"/>
      <c r="TMX84" s="77"/>
      <c r="TMY84" s="77"/>
      <c r="TMZ84" s="77"/>
      <c r="TNA84" s="77"/>
      <c r="TNB84" s="77"/>
      <c r="TNC84" s="77"/>
      <c r="TND84" s="77"/>
      <c r="TNE84" s="77"/>
      <c r="TNF84" s="77"/>
      <c r="TNG84" s="74"/>
      <c r="TNH84" s="77"/>
      <c r="TNI84" s="77"/>
      <c r="TNJ84" s="77"/>
      <c r="TNK84" s="77"/>
      <c r="TNL84" s="77"/>
      <c r="TNM84" s="77"/>
      <c r="TNN84" s="77"/>
      <c r="TNO84" s="77"/>
      <c r="TNP84" s="77"/>
      <c r="TNQ84" s="77"/>
      <c r="TNR84" s="77"/>
      <c r="TNS84" s="77"/>
      <c r="TNT84" s="77"/>
      <c r="TNU84" s="77"/>
      <c r="TNV84" s="74"/>
      <c r="TNW84" s="77"/>
      <c r="TNX84" s="77"/>
      <c r="TNY84" s="77"/>
      <c r="TNZ84" s="77"/>
      <c r="TOA84" s="77"/>
      <c r="TOB84" s="77"/>
      <c r="TOC84" s="77"/>
      <c r="TOD84" s="77"/>
      <c r="TOE84" s="77"/>
      <c r="TOF84" s="77"/>
      <c r="TOG84" s="77"/>
      <c r="TOH84" s="77"/>
      <c r="TOI84" s="77"/>
      <c r="TOJ84" s="77"/>
      <c r="TOK84" s="74"/>
      <c r="TOL84" s="77"/>
      <c r="TOM84" s="77"/>
      <c r="TON84" s="77"/>
      <c r="TOO84" s="77"/>
      <c r="TOP84" s="77"/>
      <c r="TOQ84" s="77"/>
      <c r="TOR84" s="77"/>
      <c r="TOS84" s="77"/>
      <c r="TOT84" s="77"/>
      <c r="TOU84" s="77"/>
      <c r="TOV84" s="77"/>
      <c r="TOW84" s="77"/>
      <c r="TOX84" s="77"/>
      <c r="TOY84" s="77"/>
      <c r="TOZ84" s="74"/>
      <c r="TPA84" s="77"/>
      <c r="TPB84" s="77"/>
      <c r="TPC84" s="77"/>
      <c r="TPD84" s="77"/>
      <c r="TPE84" s="77"/>
      <c r="TPF84" s="77"/>
      <c r="TPG84" s="77"/>
      <c r="TPH84" s="77"/>
      <c r="TPI84" s="77"/>
      <c r="TPJ84" s="77"/>
      <c r="TPK84" s="77"/>
      <c r="TPL84" s="77"/>
      <c r="TPM84" s="77"/>
      <c r="TPN84" s="77"/>
      <c r="TPO84" s="74"/>
      <c r="TPP84" s="77"/>
      <c r="TPQ84" s="77"/>
      <c r="TPR84" s="77"/>
      <c r="TPS84" s="77"/>
      <c r="TPT84" s="77"/>
      <c r="TPU84" s="77"/>
      <c r="TPV84" s="77"/>
      <c r="TPW84" s="77"/>
      <c r="TPX84" s="77"/>
      <c r="TPY84" s="77"/>
      <c r="TPZ84" s="77"/>
      <c r="TQA84" s="77"/>
      <c r="TQB84" s="77"/>
      <c r="TQC84" s="77"/>
      <c r="TQD84" s="74"/>
      <c r="TQE84" s="77"/>
      <c r="TQF84" s="77"/>
      <c r="TQG84" s="77"/>
      <c r="TQH84" s="77"/>
      <c r="TQI84" s="77"/>
      <c r="TQJ84" s="77"/>
      <c r="TQK84" s="77"/>
      <c r="TQL84" s="77"/>
      <c r="TQM84" s="77"/>
      <c r="TQN84" s="77"/>
      <c r="TQO84" s="77"/>
      <c r="TQP84" s="77"/>
      <c r="TQQ84" s="77"/>
      <c r="TQR84" s="77"/>
      <c r="TQS84" s="74"/>
      <c r="TQT84" s="77"/>
      <c r="TQU84" s="77"/>
      <c r="TQV84" s="77"/>
      <c r="TQW84" s="77"/>
      <c r="TQX84" s="77"/>
      <c r="TQY84" s="77"/>
      <c r="TQZ84" s="77"/>
      <c r="TRA84" s="77"/>
      <c r="TRB84" s="77"/>
      <c r="TRC84" s="77"/>
      <c r="TRD84" s="77"/>
      <c r="TRE84" s="77"/>
      <c r="TRF84" s="77"/>
      <c r="TRG84" s="77"/>
      <c r="TRH84" s="74"/>
      <c r="TRI84" s="77"/>
      <c r="TRJ84" s="77"/>
      <c r="TRK84" s="77"/>
      <c r="TRL84" s="77"/>
      <c r="TRM84" s="77"/>
      <c r="TRN84" s="77"/>
      <c r="TRO84" s="77"/>
      <c r="TRP84" s="77"/>
      <c r="TRQ84" s="77"/>
      <c r="TRR84" s="77"/>
      <c r="TRS84" s="77"/>
      <c r="TRT84" s="77"/>
      <c r="TRU84" s="77"/>
      <c r="TRV84" s="77"/>
      <c r="TRW84" s="74"/>
      <c r="TRX84" s="77"/>
      <c r="TRY84" s="77"/>
      <c r="TRZ84" s="77"/>
      <c r="TSA84" s="77"/>
      <c r="TSB84" s="77"/>
      <c r="TSC84" s="77"/>
      <c r="TSD84" s="77"/>
      <c r="TSE84" s="77"/>
      <c r="TSF84" s="77"/>
      <c r="TSG84" s="77"/>
      <c r="TSH84" s="77"/>
      <c r="TSI84" s="77"/>
      <c r="TSJ84" s="77"/>
      <c r="TSK84" s="77"/>
      <c r="TSL84" s="74"/>
      <c r="TSM84" s="77"/>
      <c r="TSN84" s="77"/>
      <c r="TSO84" s="77"/>
      <c r="TSP84" s="77"/>
      <c r="TSQ84" s="77"/>
      <c r="TSR84" s="77"/>
      <c r="TSS84" s="77"/>
      <c r="TST84" s="77"/>
      <c r="TSU84" s="77"/>
      <c r="TSV84" s="77"/>
      <c r="TSW84" s="77"/>
      <c r="TSX84" s="77"/>
      <c r="TSY84" s="77"/>
      <c r="TSZ84" s="77"/>
      <c r="TTA84" s="74"/>
      <c r="TTB84" s="77"/>
      <c r="TTC84" s="77"/>
      <c r="TTD84" s="77"/>
      <c r="TTE84" s="77"/>
      <c r="TTF84" s="77"/>
      <c r="TTG84" s="77"/>
      <c r="TTH84" s="77"/>
      <c r="TTI84" s="77"/>
      <c r="TTJ84" s="77"/>
      <c r="TTK84" s="77"/>
      <c r="TTL84" s="77"/>
      <c r="TTM84" s="77"/>
      <c r="TTN84" s="77"/>
      <c r="TTO84" s="77"/>
      <c r="TTP84" s="74"/>
      <c r="TTQ84" s="77"/>
      <c r="TTR84" s="77"/>
      <c r="TTS84" s="77"/>
      <c r="TTT84" s="77"/>
      <c r="TTU84" s="77"/>
      <c r="TTV84" s="77"/>
      <c r="TTW84" s="77"/>
      <c r="TTX84" s="77"/>
      <c r="TTY84" s="77"/>
      <c r="TTZ84" s="77"/>
      <c r="TUA84" s="77"/>
      <c r="TUB84" s="77"/>
      <c r="TUC84" s="77"/>
      <c r="TUD84" s="77"/>
      <c r="TUE84" s="74"/>
      <c r="TUF84" s="77"/>
      <c r="TUG84" s="77"/>
      <c r="TUH84" s="77"/>
      <c r="TUI84" s="77"/>
      <c r="TUJ84" s="77"/>
      <c r="TUK84" s="77"/>
      <c r="TUL84" s="77"/>
      <c r="TUM84" s="77"/>
      <c r="TUN84" s="77"/>
      <c r="TUO84" s="77"/>
      <c r="TUP84" s="77"/>
      <c r="TUQ84" s="77"/>
      <c r="TUR84" s="77"/>
      <c r="TUS84" s="77"/>
      <c r="TUT84" s="74"/>
      <c r="TUU84" s="77"/>
      <c r="TUV84" s="77"/>
      <c r="TUW84" s="77"/>
      <c r="TUX84" s="77"/>
      <c r="TUY84" s="77"/>
      <c r="TUZ84" s="77"/>
      <c r="TVA84" s="77"/>
      <c r="TVB84" s="77"/>
      <c r="TVC84" s="77"/>
      <c r="TVD84" s="77"/>
      <c r="TVE84" s="77"/>
      <c r="TVF84" s="77"/>
      <c r="TVG84" s="77"/>
      <c r="TVH84" s="77"/>
      <c r="TVI84" s="74"/>
      <c r="TVJ84" s="77"/>
      <c r="TVK84" s="77"/>
      <c r="TVL84" s="77"/>
      <c r="TVM84" s="77"/>
      <c r="TVN84" s="77"/>
      <c r="TVO84" s="77"/>
      <c r="TVP84" s="77"/>
      <c r="TVQ84" s="77"/>
      <c r="TVR84" s="77"/>
      <c r="TVS84" s="77"/>
      <c r="TVT84" s="77"/>
      <c r="TVU84" s="77"/>
      <c r="TVV84" s="77"/>
      <c r="TVW84" s="77"/>
      <c r="TVX84" s="74"/>
      <c r="TVY84" s="77"/>
      <c r="TVZ84" s="77"/>
      <c r="TWA84" s="77"/>
      <c r="TWB84" s="77"/>
      <c r="TWC84" s="77"/>
      <c r="TWD84" s="77"/>
      <c r="TWE84" s="77"/>
      <c r="TWF84" s="77"/>
      <c r="TWG84" s="77"/>
      <c r="TWH84" s="77"/>
      <c r="TWI84" s="77"/>
      <c r="TWJ84" s="77"/>
      <c r="TWK84" s="77"/>
      <c r="TWL84" s="77"/>
      <c r="TWM84" s="74"/>
      <c r="TWN84" s="77"/>
      <c r="TWO84" s="77"/>
      <c r="TWP84" s="77"/>
      <c r="TWQ84" s="77"/>
      <c r="TWR84" s="77"/>
      <c r="TWS84" s="77"/>
      <c r="TWT84" s="77"/>
      <c r="TWU84" s="77"/>
      <c r="TWV84" s="77"/>
      <c r="TWW84" s="77"/>
      <c r="TWX84" s="77"/>
      <c r="TWY84" s="77"/>
      <c r="TWZ84" s="77"/>
      <c r="TXA84" s="77"/>
      <c r="TXB84" s="74"/>
      <c r="TXC84" s="77"/>
      <c r="TXD84" s="77"/>
      <c r="TXE84" s="77"/>
      <c r="TXF84" s="77"/>
      <c r="TXG84" s="77"/>
      <c r="TXH84" s="77"/>
      <c r="TXI84" s="77"/>
      <c r="TXJ84" s="77"/>
      <c r="TXK84" s="77"/>
      <c r="TXL84" s="77"/>
      <c r="TXM84" s="77"/>
      <c r="TXN84" s="77"/>
      <c r="TXO84" s="77"/>
      <c r="TXP84" s="77"/>
      <c r="TXQ84" s="74"/>
      <c r="TXR84" s="77"/>
      <c r="TXS84" s="77"/>
      <c r="TXT84" s="77"/>
      <c r="TXU84" s="77"/>
      <c r="TXV84" s="77"/>
      <c r="TXW84" s="77"/>
      <c r="TXX84" s="77"/>
      <c r="TXY84" s="77"/>
      <c r="TXZ84" s="77"/>
      <c r="TYA84" s="77"/>
      <c r="TYB84" s="77"/>
      <c r="TYC84" s="77"/>
      <c r="TYD84" s="77"/>
      <c r="TYE84" s="77"/>
      <c r="TYF84" s="74"/>
      <c r="TYG84" s="77"/>
      <c r="TYH84" s="77"/>
      <c r="TYI84" s="77"/>
      <c r="TYJ84" s="77"/>
      <c r="TYK84" s="77"/>
      <c r="TYL84" s="77"/>
      <c r="TYM84" s="77"/>
      <c r="TYN84" s="77"/>
      <c r="TYO84" s="77"/>
      <c r="TYP84" s="77"/>
      <c r="TYQ84" s="77"/>
      <c r="TYR84" s="77"/>
      <c r="TYS84" s="77"/>
      <c r="TYT84" s="77"/>
      <c r="TYU84" s="74"/>
      <c r="TYV84" s="77"/>
      <c r="TYW84" s="77"/>
      <c r="TYX84" s="77"/>
      <c r="TYY84" s="77"/>
      <c r="TYZ84" s="77"/>
      <c r="TZA84" s="77"/>
      <c r="TZB84" s="77"/>
      <c r="TZC84" s="77"/>
      <c r="TZD84" s="77"/>
      <c r="TZE84" s="77"/>
      <c r="TZF84" s="77"/>
      <c r="TZG84" s="77"/>
      <c r="TZH84" s="77"/>
      <c r="TZI84" s="77"/>
      <c r="TZJ84" s="74"/>
      <c r="TZK84" s="77"/>
      <c r="TZL84" s="77"/>
      <c r="TZM84" s="77"/>
      <c r="TZN84" s="77"/>
      <c r="TZO84" s="77"/>
      <c r="TZP84" s="77"/>
      <c r="TZQ84" s="77"/>
      <c r="TZR84" s="77"/>
      <c r="TZS84" s="77"/>
      <c r="TZT84" s="77"/>
      <c r="TZU84" s="77"/>
      <c r="TZV84" s="77"/>
      <c r="TZW84" s="77"/>
      <c r="TZX84" s="77"/>
      <c r="TZY84" s="74"/>
      <c r="TZZ84" s="77"/>
      <c r="UAA84" s="77"/>
      <c r="UAB84" s="77"/>
      <c r="UAC84" s="77"/>
      <c r="UAD84" s="77"/>
      <c r="UAE84" s="77"/>
      <c r="UAF84" s="77"/>
      <c r="UAG84" s="77"/>
      <c r="UAH84" s="77"/>
      <c r="UAI84" s="77"/>
      <c r="UAJ84" s="77"/>
      <c r="UAK84" s="77"/>
      <c r="UAL84" s="77"/>
      <c r="UAM84" s="77"/>
      <c r="UAN84" s="74"/>
      <c r="UAO84" s="77"/>
      <c r="UAP84" s="77"/>
      <c r="UAQ84" s="77"/>
      <c r="UAR84" s="77"/>
      <c r="UAS84" s="77"/>
      <c r="UAT84" s="77"/>
      <c r="UAU84" s="77"/>
      <c r="UAV84" s="77"/>
      <c r="UAW84" s="77"/>
      <c r="UAX84" s="77"/>
      <c r="UAY84" s="77"/>
      <c r="UAZ84" s="77"/>
      <c r="UBA84" s="77"/>
      <c r="UBB84" s="77"/>
      <c r="UBC84" s="74"/>
      <c r="UBD84" s="77"/>
      <c r="UBE84" s="77"/>
      <c r="UBF84" s="77"/>
      <c r="UBG84" s="77"/>
      <c r="UBH84" s="77"/>
      <c r="UBI84" s="77"/>
      <c r="UBJ84" s="77"/>
      <c r="UBK84" s="77"/>
      <c r="UBL84" s="77"/>
      <c r="UBM84" s="77"/>
      <c r="UBN84" s="77"/>
      <c r="UBO84" s="77"/>
      <c r="UBP84" s="77"/>
      <c r="UBQ84" s="77"/>
      <c r="UBR84" s="74"/>
      <c r="UBS84" s="77"/>
      <c r="UBT84" s="77"/>
      <c r="UBU84" s="77"/>
      <c r="UBV84" s="77"/>
      <c r="UBW84" s="77"/>
      <c r="UBX84" s="77"/>
      <c r="UBY84" s="77"/>
      <c r="UBZ84" s="77"/>
      <c r="UCA84" s="77"/>
      <c r="UCB84" s="77"/>
      <c r="UCC84" s="77"/>
      <c r="UCD84" s="77"/>
      <c r="UCE84" s="77"/>
      <c r="UCF84" s="77"/>
      <c r="UCG84" s="74"/>
      <c r="UCH84" s="77"/>
      <c r="UCI84" s="77"/>
      <c r="UCJ84" s="77"/>
      <c r="UCK84" s="77"/>
      <c r="UCL84" s="77"/>
      <c r="UCM84" s="77"/>
      <c r="UCN84" s="77"/>
      <c r="UCO84" s="77"/>
      <c r="UCP84" s="77"/>
      <c r="UCQ84" s="77"/>
      <c r="UCR84" s="77"/>
      <c r="UCS84" s="77"/>
      <c r="UCT84" s="77"/>
      <c r="UCU84" s="77"/>
      <c r="UCV84" s="74"/>
      <c r="UCW84" s="77"/>
      <c r="UCX84" s="77"/>
      <c r="UCY84" s="77"/>
      <c r="UCZ84" s="77"/>
      <c r="UDA84" s="77"/>
      <c r="UDB84" s="77"/>
      <c r="UDC84" s="77"/>
      <c r="UDD84" s="77"/>
      <c r="UDE84" s="77"/>
      <c r="UDF84" s="77"/>
      <c r="UDG84" s="77"/>
      <c r="UDH84" s="77"/>
      <c r="UDI84" s="77"/>
      <c r="UDJ84" s="77"/>
      <c r="UDK84" s="74"/>
      <c r="UDL84" s="77"/>
      <c r="UDM84" s="77"/>
      <c r="UDN84" s="77"/>
      <c r="UDO84" s="77"/>
      <c r="UDP84" s="77"/>
      <c r="UDQ84" s="77"/>
      <c r="UDR84" s="77"/>
      <c r="UDS84" s="77"/>
      <c r="UDT84" s="77"/>
      <c r="UDU84" s="77"/>
      <c r="UDV84" s="77"/>
      <c r="UDW84" s="77"/>
      <c r="UDX84" s="77"/>
      <c r="UDY84" s="77"/>
      <c r="UDZ84" s="74"/>
      <c r="UEA84" s="77"/>
      <c r="UEB84" s="77"/>
      <c r="UEC84" s="77"/>
      <c r="UED84" s="77"/>
      <c r="UEE84" s="77"/>
      <c r="UEF84" s="77"/>
      <c r="UEG84" s="77"/>
      <c r="UEH84" s="77"/>
      <c r="UEI84" s="77"/>
      <c r="UEJ84" s="77"/>
      <c r="UEK84" s="77"/>
      <c r="UEL84" s="77"/>
      <c r="UEM84" s="77"/>
      <c r="UEN84" s="77"/>
      <c r="UEO84" s="74"/>
      <c r="UEP84" s="77"/>
      <c r="UEQ84" s="77"/>
      <c r="UER84" s="77"/>
      <c r="UES84" s="77"/>
      <c r="UET84" s="77"/>
      <c r="UEU84" s="77"/>
      <c r="UEV84" s="77"/>
      <c r="UEW84" s="77"/>
      <c r="UEX84" s="77"/>
      <c r="UEY84" s="77"/>
      <c r="UEZ84" s="77"/>
      <c r="UFA84" s="77"/>
      <c r="UFB84" s="77"/>
      <c r="UFC84" s="77"/>
      <c r="UFD84" s="74"/>
      <c r="UFE84" s="77"/>
      <c r="UFF84" s="77"/>
      <c r="UFG84" s="77"/>
      <c r="UFH84" s="77"/>
      <c r="UFI84" s="77"/>
      <c r="UFJ84" s="77"/>
      <c r="UFK84" s="77"/>
      <c r="UFL84" s="77"/>
      <c r="UFM84" s="77"/>
      <c r="UFN84" s="77"/>
      <c r="UFO84" s="77"/>
      <c r="UFP84" s="77"/>
      <c r="UFQ84" s="77"/>
      <c r="UFR84" s="77"/>
      <c r="UFS84" s="74"/>
      <c r="UFT84" s="77"/>
      <c r="UFU84" s="77"/>
      <c r="UFV84" s="77"/>
      <c r="UFW84" s="77"/>
      <c r="UFX84" s="77"/>
      <c r="UFY84" s="77"/>
      <c r="UFZ84" s="77"/>
      <c r="UGA84" s="77"/>
      <c r="UGB84" s="77"/>
      <c r="UGC84" s="77"/>
      <c r="UGD84" s="77"/>
      <c r="UGE84" s="77"/>
      <c r="UGF84" s="77"/>
      <c r="UGG84" s="77"/>
      <c r="UGH84" s="74"/>
      <c r="UGI84" s="77"/>
      <c r="UGJ84" s="77"/>
      <c r="UGK84" s="77"/>
      <c r="UGL84" s="77"/>
      <c r="UGM84" s="77"/>
      <c r="UGN84" s="77"/>
      <c r="UGO84" s="77"/>
      <c r="UGP84" s="77"/>
      <c r="UGQ84" s="77"/>
      <c r="UGR84" s="77"/>
      <c r="UGS84" s="77"/>
      <c r="UGT84" s="77"/>
      <c r="UGU84" s="77"/>
      <c r="UGV84" s="77"/>
      <c r="UGW84" s="74"/>
      <c r="UGX84" s="77"/>
      <c r="UGY84" s="77"/>
      <c r="UGZ84" s="77"/>
      <c r="UHA84" s="77"/>
      <c r="UHB84" s="77"/>
      <c r="UHC84" s="77"/>
      <c r="UHD84" s="77"/>
      <c r="UHE84" s="77"/>
      <c r="UHF84" s="77"/>
      <c r="UHG84" s="77"/>
      <c r="UHH84" s="77"/>
      <c r="UHI84" s="77"/>
      <c r="UHJ84" s="77"/>
      <c r="UHK84" s="77"/>
      <c r="UHL84" s="74"/>
      <c r="UHM84" s="77"/>
      <c r="UHN84" s="77"/>
      <c r="UHO84" s="77"/>
      <c r="UHP84" s="77"/>
      <c r="UHQ84" s="77"/>
      <c r="UHR84" s="77"/>
      <c r="UHS84" s="77"/>
      <c r="UHT84" s="77"/>
      <c r="UHU84" s="77"/>
      <c r="UHV84" s="77"/>
      <c r="UHW84" s="77"/>
      <c r="UHX84" s="77"/>
      <c r="UHY84" s="77"/>
      <c r="UHZ84" s="77"/>
      <c r="UIA84" s="74"/>
      <c r="UIB84" s="77"/>
      <c r="UIC84" s="77"/>
      <c r="UID84" s="77"/>
      <c r="UIE84" s="77"/>
      <c r="UIF84" s="77"/>
      <c r="UIG84" s="77"/>
      <c r="UIH84" s="77"/>
      <c r="UII84" s="77"/>
      <c r="UIJ84" s="77"/>
      <c r="UIK84" s="77"/>
      <c r="UIL84" s="77"/>
      <c r="UIM84" s="77"/>
      <c r="UIN84" s="77"/>
      <c r="UIO84" s="77"/>
      <c r="UIP84" s="74"/>
      <c r="UIQ84" s="77"/>
      <c r="UIR84" s="77"/>
      <c r="UIS84" s="77"/>
      <c r="UIT84" s="77"/>
      <c r="UIU84" s="77"/>
      <c r="UIV84" s="77"/>
      <c r="UIW84" s="77"/>
      <c r="UIX84" s="77"/>
      <c r="UIY84" s="77"/>
      <c r="UIZ84" s="77"/>
      <c r="UJA84" s="77"/>
      <c r="UJB84" s="77"/>
      <c r="UJC84" s="77"/>
      <c r="UJD84" s="77"/>
      <c r="UJE84" s="74"/>
      <c r="UJF84" s="77"/>
      <c r="UJG84" s="77"/>
      <c r="UJH84" s="77"/>
      <c r="UJI84" s="77"/>
      <c r="UJJ84" s="77"/>
      <c r="UJK84" s="77"/>
      <c r="UJL84" s="77"/>
      <c r="UJM84" s="77"/>
      <c r="UJN84" s="77"/>
      <c r="UJO84" s="77"/>
      <c r="UJP84" s="77"/>
      <c r="UJQ84" s="77"/>
      <c r="UJR84" s="77"/>
      <c r="UJS84" s="77"/>
      <c r="UJT84" s="74"/>
      <c r="UJU84" s="77"/>
      <c r="UJV84" s="77"/>
      <c r="UJW84" s="77"/>
      <c r="UJX84" s="77"/>
      <c r="UJY84" s="77"/>
      <c r="UJZ84" s="77"/>
      <c r="UKA84" s="77"/>
      <c r="UKB84" s="77"/>
      <c r="UKC84" s="77"/>
      <c r="UKD84" s="77"/>
      <c r="UKE84" s="77"/>
      <c r="UKF84" s="77"/>
      <c r="UKG84" s="77"/>
      <c r="UKH84" s="77"/>
      <c r="UKI84" s="74"/>
      <c r="UKJ84" s="77"/>
      <c r="UKK84" s="77"/>
      <c r="UKL84" s="77"/>
      <c r="UKM84" s="77"/>
      <c r="UKN84" s="77"/>
      <c r="UKO84" s="77"/>
      <c r="UKP84" s="77"/>
      <c r="UKQ84" s="77"/>
      <c r="UKR84" s="77"/>
      <c r="UKS84" s="77"/>
      <c r="UKT84" s="77"/>
      <c r="UKU84" s="77"/>
      <c r="UKV84" s="77"/>
      <c r="UKW84" s="77"/>
      <c r="UKX84" s="74"/>
      <c r="UKY84" s="77"/>
      <c r="UKZ84" s="77"/>
      <c r="ULA84" s="77"/>
      <c r="ULB84" s="77"/>
      <c r="ULC84" s="77"/>
      <c r="ULD84" s="77"/>
      <c r="ULE84" s="77"/>
      <c r="ULF84" s="77"/>
      <c r="ULG84" s="77"/>
      <c r="ULH84" s="77"/>
      <c r="ULI84" s="77"/>
      <c r="ULJ84" s="77"/>
      <c r="ULK84" s="77"/>
      <c r="ULL84" s="77"/>
      <c r="ULM84" s="74"/>
      <c r="ULN84" s="77"/>
      <c r="ULO84" s="77"/>
      <c r="ULP84" s="77"/>
      <c r="ULQ84" s="77"/>
      <c r="ULR84" s="77"/>
      <c r="ULS84" s="77"/>
      <c r="ULT84" s="77"/>
      <c r="ULU84" s="77"/>
      <c r="ULV84" s="77"/>
      <c r="ULW84" s="77"/>
      <c r="ULX84" s="77"/>
      <c r="ULY84" s="77"/>
      <c r="ULZ84" s="77"/>
      <c r="UMA84" s="77"/>
      <c r="UMB84" s="74"/>
      <c r="UMC84" s="77"/>
      <c r="UMD84" s="77"/>
      <c r="UME84" s="77"/>
      <c r="UMF84" s="77"/>
      <c r="UMG84" s="77"/>
      <c r="UMH84" s="77"/>
      <c r="UMI84" s="77"/>
      <c r="UMJ84" s="77"/>
      <c r="UMK84" s="77"/>
      <c r="UML84" s="77"/>
      <c r="UMM84" s="77"/>
      <c r="UMN84" s="77"/>
      <c r="UMO84" s="77"/>
      <c r="UMP84" s="77"/>
      <c r="UMQ84" s="74"/>
      <c r="UMR84" s="77"/>
      <c r="UMS84" s="77"/>
      <c r="UMT84" s="77"/>
      <c r="UMU84" s="77"/>
      <c r="UMV84" s="77"/>
      <c r="UMW84" s="77"/>
      <c r="UMX84" s="77"/>
      <c r="UMY84" s="77"/>
      <c r="UMZ84" s="77"/>
      <c r="UNA84" s="77"/>
      <c r="UNB84" s="77"/>
      <c r="UNC84" s="77"/>
      <c r="UND84" s="77"/>
      <c r="UNE84" s="77"/>
      <c r="UNF84" s="74"/>
      <c r="UNG84" s="77"/>
      <c r="UNH84" s="77"/>
      <c r="UNI84" s="77"/>
      <c r="UNJ84" s="77"/>
      <c r="UNK84" s="77"/>
      <c r="UNL84" s="77"/>
      <c r="UNM84" s="77"/>
      <c r="UNN84" s="77"/>
      <c r="UNO84" s="77"/>
      <c r="UNP84" s="77"/>
      <c r="UNQ84" s="77"/>
      <c r="UNR84" s="77"/>
      <c r="UNS84" s="77"/>
      <c r="UNT84" s="77"/>
      <c r="UNU84" s="74"/>
      <c r="UNV84" s="77"/>
      <c r="UNW84" s="77"/>
      <c r="UNX84" s="77"/>
      <c r="UNY84" s="77"/>
      <c r="UNZ84" s="77"/>
      <c r="UOA84" s="77"/>
      <c r="UOB84" s="77"/>
      <c r="UOC84" s="77"/>
      <c r="UOD84" s="77"/>
      <c r="UOE84" s="77"/>
      <c r="UOF84" s="77"/>
      <c r="UOG84" s="77"/>
      <c r="UOH84" s="77"/>
      <c r="UOI84" s="77"/>
      <c r="UOJ84" s="74"/>
      <c r="UOK84" s="77"/>
      <c r="UOL84" s="77"/>
      <c r="UOM84" s="77"/>
      <c r="UON84" s="77"/>
      <c r="UOO84" s="77"/>
      <c r="UOP84" s="77"/>
      <c r="UOQ84" s="77"/>
      <c r="UOR84" s="77"/>
      <c r="UOS84" s="77"/>
      <c r="UOT84" s="77"/>
      <c r="UOU84" s="77"/>
      <c r="UOV84" s="77"/>
      <c r="UOW84" s="77"/>
      <c r="UOX84" s="77"/>
      <c r="UOY84" s="74"/>
      <c r="UOZ84" s="77"/>
      <c r="UPA84" s="77"/>
      <c r="UPB84" s="77"/>
      <c r="UPC84" s="77"/>
      <c r="UPD84" s="77"/>
      <c r="UPE84" s="77"/>
      <c r="UPF84" s="77"/>
      <c r="UPG84" s="77"/>
      <c r="UPH84" s="77"/>
      <c r="UPI84" s="77"/>
      <c r="UPJ84" s="77"/>
      <c r="UPK84" s="77"/>
      <c r="UPL84" s="77"/>
      <c r="UPM84" s="77"/>
      <c r="UPN84" s="74"/>
      <c r="UPO84" s="77"/>
      <c r="UPP84" s="77"/>
      <c r="UPQ84" s="77"/>
      <c r="UPR84" s="77"/>
      <c r="UPS84" s="77"/>
      <c r="UPT84" s="77"/>
      <c r="UPU84" s="77"/>
      <c r="UPV84" s="77"/>
      <c r="UPW84" s="77"/>
      <c r="UPX84" s="77"/>
      <c r="UPY84" s="77"/>
      <c r="UPZ84" s="77"/>
      <c r="UQA84" s="77"/>
      <c r="UQB84" s="77"/>
      <c r="UQC84" s="74"/>
      <c r="UQD84" s="77"/>
      <c r="UQE84" s="77"/>
      <c r="UQF84" s="77"/>
      <c r="UQG84" s="77"/>
      <c r="UQH84" s="77"/>
      <c r="UQI84" s="77"/>
      <c r="UQJ84" s="77"/>
      <c r="UQK84" s="77"/>
      <c r="UQL84" s="77"/>
      <c r="UQM84" s="77"/>
      <c r="UQN84" s="77"/>
      <c r="UQO84" s="77"/>
      <c r="UQP84" s="77"/>
      <c r="UQQ84" s="77"/>
      <c r="UQR84" s="74"/>
      <c r="UQS84" s="77"/>
      <c r="UQT84" s="77"/>
      <c r="UQU84" s="77"/>
      <c r="UQV84" s="77"/>
      <c r="UQW84" s="77"/>
      <c r="UQX84" s="77"/>
      <c r="UQY84" s="77"/>
      <c r="UQZ84" s="77"/>
      <c r="URA84" s="77"/>
      <c r="URB84" s="77"/>
      <c r="URC84" s="77"/>
      <c r="URD84" s="77"/>
      <c r="URE84" s="77"/>
      <c r="URF84" s="77"/>
      <c r="URG84" s="74"/>
      <c r="URH84" s="77"/>
      <c r="URI84" s="77"/>
      <c r="URJ84" s="77"/>
      <c r="URK84" s="77"/>
      <c r="URL84" s="77"/>
      <c r="URM84" s="77"/>
      <c r="URN84" s="77"/>
      <c r="URO84" s="77"/>
      <c r="URP84" s="77"/>
      <c r="URQ84" s="77"/>
      <c r="URR84" s="77"/>
      <c r="URS84" s="77"/>
      <c r="URT84" s="77"/>
      <c r="URU84" s="77"/>
      <c r="URV84" s="74"/>
      <c r="URW84" s="77"/>
      <c r="URX84" s="77"/>
      <c r="URY84" s="77"/>
      <c r="URZ84" s="77"/>
      <c r="USA84" s="77"/>
      <c r="USB84" s="77"/>
      <c r="USC84" s="77"/>
      <c r="USD84" s="77"/>
      <c r="USE84" s="77"/>
      <c r="USF84" s="77"/>
      <c r="USG84" s="77"/>
      <c r="USH84" s="77"/>
      <c r="USI84" s="77"/>
      <c r="USJ84" s="77"/>
      <c r="USK84" s="74"/>
      <c r="USL84" s="77"/>
      <c r="USM84" s="77"/>
      <c r="USN84" s="77"/>
      <c r="USO84" s="77"/>
      <c r="USP84" s="77"/>
      <c r="USQ84" s="77"/>
      <c r="USR84" s="77"/>
      <c r="USS84" s="77"/>
      <c r="UST84" s="77"/>
      <c r="USU84" s="77"/>
      <c r="USV84" s="77"/>
      <c r="USW84" s="77"/>
      <c r="USX84" s="77"/>
      <c r="USY84" s="77"/>
      <c r="USZ84" s="74"/>
      <c r="UTA84" s="77"/>
      <c r="UTB84" s="77"/>
      <c r="UTC84" s="77"/>
      <c r="UTD84" s="77"/>
      <c r="UTE84" s="77"/>
      <c r="UTF84" s="77"/>
      <c r="UTG84" s="77"/>
      <c r="UTH84" s="77"/>
      <c r="UTI84" s="77"/>
      <c r="UTJ84" s="77"/>
      <c r="UTK84" s="77"/>
      <c r="UTL84" s="77"/>
      <c r="UTM84" s="77"/>
      <c r="UTN84" s="77"/>
      <c r="UTO84" s="74"/>
      <c r="UTP84" s="77"/>
      <c r="UTQ84" s="77"/>
      <c r="UTR84" s="77"/>
      <c r="UTS84" s="77"/>
      <c r="UTT84" s="77"/>
      <c r="UTU84" s="77"/>
      <c r="UTV84" s="77"/>
      <c r="UTW84" s="77"/>
      <c r="UTX84" s="77"/>
      <c r="UTY84" s="77"/>
      <c r="UTZ84" s="77"/>
      <c r="UUA84" s="77"/>
      <c r="UUB84" s="77"/>
      <c r="UUC84" s="77"/>
      <c r="UUD84" s="74"/>
      <c r="UUE84" s="77"/>
      <c r="UUF84" s="77"/>
      <c r="UUG84" s="77"/>
      <c r="UUH84" s="77"/>
      <c r="UUI84" s="77"/>
      <c r="UUJ84" s="77"/>
      <c r="UUK84" s="77"/>
      <c r="UUL84" s="77"/>
      <c r="UUM84" s="77"/>
      <c r="UUN84" s="77"/>
      <c r="UUO84" s="77"/>
      <c r="UUP84" s="77"/>
      <c r="UUQ84" s="77"/>
      <c r="UUR84" s="77"/>
      <c r="UUS84" s="74"/>
      <c r="UUT84" s="77"/>
      <c r="UUU84" s="77"/>
      <c r="UUV84" s="77"/>
      <c r="UUW84" s="77"/>
      <c r="UUX84" s="77"/>
      <c r="UUY84" s="77"/>
      <c r="UUZ84" s="77"/>
      <c r="UVA84" s="77"/>
      <c r="UVB84" s="77"/>
      <c r="UVC84" s="77"/>
      <c r="UVD84" s="77"/>
      <c r="UVE84" s="77"/>
      <c r="UVF84" s="77"/>
      <c r="UVG84" s="77"/>
      <c r="UVH84" s="74"/>
      <c r="UVI84" s="77"/>
      <c r="UVJ84" s="77"/>
      <c r="UVK84" s="77"/>
      <c r="UVL84" s="77"/>
      <c r="UVM84" s="77"/>
      <c r="UVN84" s="77"/>
      <c r="UVO84" s="77"/>
      <c r="UVP84" s="77"/>
      <c r="UVQ84" s="77"/>
      <c r="UVR84" s="77"/>
      <c r="UVS84" s="77"/>
      <c r="UVT84" s="77"/>
      <c r="UVU84" s="77"/>
      <c r="UVV84" s="77"/>
      <c r="UVW84" s="74"/>
      <c r="UVX84" s="77"/>
      <c r="UVY84" s="77"/>
      <c r="UVZ84" s="77"/>
      <c r="UWA84" s="77"/>
      <c r="UWB84" s="77"/>
      <c r="UWC84" s="77"/>
      <c r="UWD84" s="77"/>
      <c r="UWE84" s="77"/>
      <c r="UWF84" s="77"/>
      <c r="UWG84" s="77"/>
      <c r="UWH84" s="77"/>
      <c r="UWI84" s="77"/>
      <c r="UWJ84" s="77"/>
      <c r="UWK84" s="77"/>
      <c r="UWL84" s="74"/>
      <c r="UWM84" s="77"/>
      <c r="UWN84" s="77"/>
      <c r="UWO84" s="77"/>
      <c r="UWP84" s="77"/>
      <c r="UWQ84" s="77"/>
      <c r="UWR84" s="77"/>
      <c r="UWS84" s="77"/>
      <c r="UWT84" s="77"/>
      <c r="UWU84" s="77"/>
      <c r="UWV84" s="77"/>
      <c r="UWW84" s="77"/>
      <c r="UWX84" s="77"/>
      <c r="UWY84" s="77"/>
      <c r="UWZ84" s="77"/>
      <c r="UXA84" s="74"/>
      <c r="UXB84" s="77"/>
      <c r="UXC84" s="77"/>
      <c r="UXD84" s="77"/>
      <c r="UXE84" s="77"/>
      <c r="UXF84" s="77"/>
      <c r="UXG84" s="77"/>
      <c r="UXH84" s="77"/>
      <c r="UXI84" s="77"/>
      <c r="UXJ84" s="77"/>
      <c r="UXK84" s="77"/>
      <c r="UXL84" s="77"/>
      <c r="UXM84" s="77"/>
      <c r="UXN84" s="77"/>
      <c r="UXO84" s="77"/>
      <c r="UXP84" s="74"/>
      <c r="UXQ84" s="77"/>
      <c r="UXR84" s="77"/>
      <c r="UXS84" s="77"/>
      <c r="UXT84" s="77"/>
      <c r="UXU84" s="77"/>
      <c r="UXV84" s="77"/>
      <c r="UXW84" s="77"/>
      <c r="UXX84" s="77"/>
      <c r="UXY84" s="77"/>
      <c r="UXZ84" s="77"/>
      <c r="UYA84" s="77"/>
      <c r="UYB84" s="77"/>
      <c r="UYC84" s="77"/>
      <c r="UYD84" s="77"/>
      <c r="UYE84" s="74"/>
      <c r="UYF84" s="77"/>
      <c r="UYG84" s="77"/>
      <c r="UYH84" s="77"/>
      <c r="UYI84" s="77"/>
      <c r="UYJ84" s="77"/>
      <c r="UYK84" s="77"/>
      <c r="UYL84" s="77"/>
      <c r="UYM84" s="77"/>
      <c r="UYN84" s="77"/>
      <c r="UYO84" s="77"/>
      <c r="UYP84" s="77"/>
      <c r="UYQ84" s="77"/>
      <c r="UYR84" s="77"/>
      <c r="UYS84" s="77"/>
      <c r="UYT84" s="74"/>
      <c r="UYU84" s="77"/>
      <c r="UYV84" s="77"/>
      <c r="UYW84" s="77"/>
      <c r="UYX84" s="77"/>
      <c r="UYY84" s="77"/>
      <c r="UYZ84" s="77"/>
      <c r="UZA84" s="77"/>
      <c r="UZB84" s="77"/>
      <c r="UZC84" s="77"/>
      <c r="UZD84" s="77"/>
      <c r="UZE84" s="77"/>
      <c r="UZF84" s="77"/>
      <c r="UZG84" s="77"/>
      <c r="UZH84" s="77"/>
      <c r="UZI84" s="74"/>
      <c r="UZJ84" s="77"/>
      <c r="UZK84" s="77"/>
      <c r="UZL84" s="77"/>
      <c r="UZM84" s="77"/>
      <c r="UZN84" s="77"/>
      <c r="UZO84" s="77"/>
      <c r="UZP84" s="77"/>
      <c r="UZQ84" s="77"/>
      <c r="UZR84" s="77"/>
      <c r="UZS84" s="77"/>
      <c r="UZT84" s="77"/>
      <c r="UZU84" s="77"/>
      <c r="UZV84" s="77"/>
      <c r="UZW84" s="77"/>
      <c r="UZX84" s="74"/>
      <c r="UZY84" s="77"/>
      <c r="UZZ84" s="77"/>
      <c r="VAA84" s="77"/>
      <c r="VAB84" s="77"/>
      <c r="VAC84" s="77"/>
      <c r="VAD84" s="77"/>
      <c r="VAE84" s="77"/>
      <c r="VAF84" s="77"/>
      <c r="VAG84" s="77"/>
      <c r="VAH84" s="77"/>
      <c r="VAI84" s="77"/>
      <c r="VAJ84" s="77"/>
      <c r="VAK84" s="77"/>
      <c r="VAL84" s="77"/>
      <c r="VAM84" s="74"/>
      <c r="VAN84" s="77"/>
      <c r="VAO84" s="77"/>
      <c r="VAP84" s="77"/>
      <c r="VAQ84" s="77"/>
      <c r="VAR84" s="77"/>
      <c r="VAS84" s="77"/>
      <c r="VAT84" s="77"/>
      <c r="VAU84" s="77"/>
      <c r="VAV84" s="77"/>
      <c r="VAW84" s="77"/>
      <c r="VAX84" s="77"/>
      <c r="VAY84" s="77"/>
      <c r="VAZ84" s="77"/>
      <c r="VBA84" s="77"/>
      <c r="VBB84" s="74"/>
      <c r="VBC84" s="77"/>
      <c r="VBD84" s="77"/>
      <c r="VBE84" s="77"/>
      <c r="VBF84" s="77"/>
      <c r="VBG84" s="77"/>
      <c r="VBH84" s="77"/>
      <c r="VBI84" s="77"/>
      <c r="VBJ84" s="77"/>
      <c r="VBK84" s="77"/>
      <c r="VBL84" s="77"/>
      <c r="VBM84" s="77"/>
      <c r="VBN84" s="77"/>
      <c r="VBO84" s="77"/>
      <c r="VBP84" s="77"/>
      <c r="VBQ84" s="74"/>
      <c r="VBR84" s="77"/>
      <c r="VBS84" s="77"/>
      <c r="VBT84" s="77"/>
      <c r="VBU84" s="77"/>
      <c r="VBV84" s="77"/>
      <c r="VBW84" s="77"/>
      <c r="VBX84" s="77"/>
      <c r="VBY84" s="77"/>
      <c r="VBZ84" s="77"/>
      <c r="VCA84" s="77"/>
      <c r="VCB84" s="77"/>
      <c r="VCC84" s="77"/>
      <c r="VCD84" s="77"/>
      <c r="VCE84" s="77"/>
      <c r="VCF84" s="74"/>
      <c r="VCG84" s="77"/>
      <c r="VCH84" s="77"/>
      <c r="VCI84" s="77"/>
      <c r="VCJ84" s="77"/>
      <c r="VCK84" s="77"/>
      <c r="VCL84" s="77"/>
      <c r="VCM84" s="77"/>
      <c r="VCN84" s="77"/>
      <c r="VCO84" s="77"/>
      <c r="VCP84" s="77"/>
      <c r="VCQ84" s="77"/>
      <c r="VCR84" s="77"/>
      <c r="VCS84" s="77"/>
      <c r="VCT84" s="77"/>
      <c r="VCU84" s="74"/>
      <c r="VCV84" s="77"/>
      <c r="VCW84" s="77"/>
      <c r="VCX84" s="77"/>
      <c r="VCY84" s="77"/>
      <c r="VCZ84" s="77"/>
      <c r="VDA84" s="77"/>
      <c r="VDB84" s="77"/>
      <c r="VDC84" s="77"/>
      <c r="VDD84" s="77"/>
      <c r="VDE84" s="77"/>
      <c r="VDF84" s="77"/>
      <c r="VDG84" s="77"/>
      <c r="VDH84" s="77"/>
      <c r="VDI84" s="77"/>
      <c r="VDJ84" s="74"/>
      <c r="VDK84" s="77"/>
      <c r="VDL84" s="77"/>
      <c r="VDM84" s="77"/>
      <c r="VDN84" s="77"/>
      <c r="VDO84" s="77"/>
      <c r="VDP84" s="77"/>
      <c r="VDQ84" s="77"/>
      <c r="VDR84" s="77"/>
      <c r="VDS84" s="77"/>
      <c r="VDT84" s="77"/>
      <c r="VDU84" s="77"/>
      <c r="VDV84" s="77"/>
      <c r="VDW84" s="77"/>
      <c r="VDX84" s="77"/>
      <c r="VDY84" s="74"/>
      <c r="VDZ84" s="77"/>
      <c r="VEA84" s="77"/>
      <c r="VEB84" s="77"/>
      <c r="VEC84" s="77"/>
      <c r="VED84" s="77"/>
      <c r="VEE84" s="77"/>
      <c r="VEF84" s="77"/>
      <c r="VEG84" s="77"/>
      <c r="VEH84" s="77"/>
      <c r="VEI84" s="77"/>
      <c r="VEJ84" s="77"/>
      <c r="VEK84" s="77"/>
      <c r="VEL84" s="77"/>
      <c r="VEM84" s="77"/>
      <c r="VEN84" s="74"/>
      <c r="VEO84" s="77"/>
      <c r="VEP84" s="77"/>
      <c r="VEQ84" s="77"/>
      <c r="VER84" s="77"/>
      <c r="VES84" s="77"/>
      <c r="VET84" s="77"/>
      <c r="VEU84" s="77"/>
      <c r="VEV84" s="77"/>
      <c r="VEW84" s="77"/>
      <c r="VEX84" s="77"/>
      <c r="VEY84" s="77"/>
      <c r="VEZ84" s="77"/>
      <c r="VFA84" s="77"/>
      <c r="VFB84" s="77"/>
      <c r="VFC84" s="74"/>
      <c r="VFD84" s="77"/>
      <c r="VFE84" s="77"/>
      <c r="VFF84" s="77"/>
      <c r="VFG84" s="77"/>
      <c r="VFH84" s="77"/>
      <c r="VFI84" s="77"/>
      <c r="VFJ84" s="77"/>
      <c r="VFK84" s="77"/>
      <c r="VFL84" s="77"/>
      <c r="VFM84" s="77"/>
      <c r="VFN84" s="77"/>
      <c r="VFO84" s="77"/>
      <c r="VFP84" s="77"/>
      <c r="VFQ84" s="77"/>
      <c r="VFR84" s="74"/>
      <c r="VFS84" s="77"/>
      <c r="VFT84" s="77"/>
      <c r="VFU84" s="77"/>
      <c r="VFV84" s="77"/>
      <c r="VFW84" s="77"/>
      <c r="VFX84" s="77"/>
      <c r="VFY84" s="77"/>
      <c r="VFZ84" s="77"/>
      <c r="VGA84" s="77"/>
      <c r="VGB84" s="77"/>
      <c r="VGC84" s="77"/>
      <c r="VGD84" s="77"/>
      <c r="VGE84" s="77"/>
      <c r="VGF84" s="77"/>
      <c r="VGG84" s="74"/>
      <c r="VGH84" s="77"/>
      <c r="VGI84" s="77"/>
      <c r="VGJ84" s="77"/>
      <c r="VGK84" s="77"/>
      <c r="VGL84" s="77"/>
      <c r="VGM84" s="77"/>
      <c r="VGN84" s="77"/>
      <c r="VGO84" s="77"/>
      <c r="VGP84" s="77"/>
      <c r="VGQ84" s="77"/>
      <c r="VGR84" s="77"/>
      <c r="VGS84" s="77"/>
      <c r="VGT84" s="77"/>
      <c r="VGU84" s="77"/>
      <c r="VGV84" s="74"/>
      <c r="VGW84" s="77"/>
      <c r="VGX84" s="77"/>
      <c r="VGY84" s="77"/>
      <c r="VGZ84" s="77"/>
      <c r="VHA84" s="77"/>
      <c r="VHB84" s="77"/>
      <c r="VHC84" s="77"/>
      <c r="VHD84" s="77"/>
      <c r="VHE84" s="77"/>
      <c r="VHF84" s="77"/>
      <c r="VHG84" s="77"/>
      <c r="VHH84" s="77"/>
      <c r="VHI84" s="77"/>
      <c r="VHJ84" s="77"/>
      <c r="VHK84" s="74"/>
      <c r="VHL84" s="77"/>
      <c r="VHM84" s="77"/>
      <c r="VHN84" s="77"/>
      <c r="VHO84" s="77"/>
      <c r="VHP84" s="77"/>
      <c r="VHQ84" s="77"/>
      <c r="VHR84" s="77"/>
      <c r="VHS84" s="77"/>
      <c r="VHT84" s="77"/>
      <c r="VHU84" s="77"/>
      <c r="VHV84" s="77"/>
      <c r="VHW84" s="77"/>
      <c r="VHX84" s="77"/>
      <c r="VHY84" s="77"/>
      <c r="VHZ84" s="74"/>
      <c r="VIA84" s="77"/>
      <c r="VIB84" s="77"/>
      <c r="VIC84" s="77"/>
      <c r="VID84" s="77"/>
      <c r="VIE84" s="77"/>
      <c r="VIF84" s="77"/>
      <c r="VIG84" s="77"/>
      <c r="VIH84" s="77"/>
      <c r="VII84" s="77"/>
      <c r="VIJ84" s="77"/>
      <c r="VIK84" s="77"/>
      <c r="VIL84" s="77"/>
      <c r="VIM84" s="77"/>
      <c r="VIN84" s="77"/>
      <c r="VIO84" s="74"/>
      <c r="VIP84" s="77"/>
      <c r="VIQ84" s="77"/>
      <c r="VIR84" s="77"/>
      <c r="VIS84" s="77"/>
      <c r="VIT84" s="77"/>
      <c r="VIU84" s="77"/>
      <c r="VIV84" s="77"/>
      <c r="VIW84" s="77"/>
      <c r="VIX84" s="77"/>
      <c r="VIY84" s="77"/>
      <c r="VIZ84" s="77"/>
      <c r="VJA84" s="77"/>
      <c r="VJB84" s="77"/>
      <c r="VJC84" s="77"/>
      <c r="VJD84" s="74"/>
      <c r="VJE84" s="77"/>
      <c r="VJF84" s="77"/>
      <c r="VJG84" s="77"/>
      <c r="VJH84" s="77"/>
      <c r="VJI84" s="77"/>
      <c r="VJJ84" s="77"/>
      <c r="VJK84" s="77"/>
      <c r="VJL84" s="77"/>
      <c r="VJM84" s="77"/>
      <c r="VJN84" s="77"/>
      <c r="VJO84" s="77"/>
      <c r="VJP84" s="77"/>
      <c r="VJQ84" s="77"/>
      <c r="VJR84" s="77"/>
      <c r="VJS84" s="74"/>
      <c r="VJT84" s="77"/>
      <c r="VJU84" s="77"/>
      <c r="VJV84" s="77"/>
      <c r="VJW84" s="77"/>
      <c r="VJX84" s="77"/>
      <c r="VJY84" s="77"/>
      <c r="VJZ84" s="77"/>
      <c r="VKA84" s="77"/>
      <c r="VKB84" s="77"/>
      <c r="VKC84" s="77"/>
      <c r="VKD84" s="77"/>
      <c r="VKE84" s="77"/>
      <c r="VKF84" s="77"/>
      <c r="VKG84" s="77"/>
      <c r="VKH84" s="74"/>
      <c r="VKI84" s="77"/>
      <c r="VKJ84" s="77"/>
      <c r="VKK84" s="77"/>
      <c r="VKL84" s="77"/>
      <c r="VKM84" s="77"/>
      <c r="VKN84" s="77"/>
      <c r="VKO84" s="77"/>
      <c r="VKP84" s="77"/>
      <c r="VKQ84" s="77"/>
      <c r="VKR84" s="77"/>
      <c r="VKS84" s="77"/>
      <c r="VKT84" s="77"/>
      <c r="VKU84" s="77"/>
      <c r="VKV84" s="77"/>
      <c r="VKW84" s="74"/>
      <c r="VKX84" s="77"/>
      <c r="VKY84" s="77"/>
      <c r="VKZ84" s="77"/>
      <c r="VLA84" s="77"/>
      <c r="VLB84" s="77"/>
      <c r="VLC84" s="77"/>
      <c r="VLD84" s="77"/>
      <c r="VLE84" s="77"/>
      <c r="VLF84" s="77"/>
      <c r="VLG84" s="77"/>
      <c r="VLH84" s="77"/>
      <c r="VLI84" s="77"/>
      <c r="VLJ84" s="77"/>
      <c r="VLK84" s="77"/>
      <c r="VLL84" s="74"/>
      <c r="VLM84" s="77"/>
      <c r="VLN84" s="77"/>
      <c r="VLO84" s="77"/>
      <c r="VLP84" s="77"/>
      <c r="VLQ84" s="77"/>
      <c r="VLR84" s="77"/>
      <c r="VLS84" s="77"/>
      <c r="VLT84" s="77"/>
      <c r="VLU84" s="77"/>
      <c r="VLV84" s="77"/>
      <c r="VLW84" s="77"/>
      <c r="VLX84" s="77"/>
      <c r="VLY84" s="77"/>
      <c r="VLZ84" s="77"/>
      <c r="VMA84" s="74"/>
      <c r="VMB84" s="77"/>
      <c r="VMC84" s="77"/>
      <c r="VMD84" s="77"/>
      <c r="VME84" s="77"/>
      <c r="VMF84" s="77"/>
      <c r="VMG84" s="77"/>
      <c r="VMH84" s="77"/>
      <c r="VMI84" s="77"/>
      <c r="VMJ84" s="77"/>
      <c r="VMK84" s="77"/>
      <c r="VML84" s="77"/>
      <c r="VMM84" s="77"/>
      <c r="VMN84" s="77"/>
      <c r="VMO84" s="77"/>
      <c r="VMP84" s="74"/>
      <c r="VMQ84" s="77"/>
      <c r="VMR84" s="77"/>
      <c r="VMS84" s="77"/>
      <c r="VMT84" s="77"/>
      <c r="VMU84" s="77"/>
      <c r="VMV84" s="77"/>
      <c r="VMW84" s="77"/>
      <c r="VMX84" s="77"/>
      <c r="VMY84" s="77"/>
      <c r="VMZ84" s="77"/>
      <c r="VNA84" s="77"/>
      <c r="VNB84" s="77"/>
      <c r="VNC84" s="77"/>
      <c r="VND84" s="77"/>
      <c r="VNE84" s="74"/>
      <c r="VNF84" s="77"/>
      <c r="VNG84" s="77"/>
      <c r="VNH84" s="77"/>
      <c r="VNI84" s="77"/>
      <c r="VNJ84" s="77"/>
      <c r="VNK84" s="77"/>
      <c r="VNL84" s="77"/>
      <c r="VNM84" s="77"/>
      <c r="VNN84" s="77"/>
      <c r="VNO84" s="77"/>
      <c r="VNP84" s="77"/>
      <c r="VNQ84" s="77"/>
      <c r="VNR84" s="77"/>
      <c r="VNS84" s="77"/>
      <c r="VNT84" s="74"/>
      <c r="VNU84" s="77"/>
      <c r="VNV84" s="77"/>
      <c r="VNW84" s="77"/>
      <c r="VNX84" s="77"/>
      <c r="VNY84" s="77"/>
      <c r="VNZ84" s="77"/>
      <c r="VOA84" s="77"/>
      <c r="VOB84" s="77"/>
      <c r="VOC84" s="77"/>
      <c r="VOD84" s="77"/>
      <c r="VOE84" s="77"/>
      <c r="VOF84" s="77"/>
      <c r="VOG84" s="77"/>
      <c r="VOH84" s="77"/>
      <c r="VOI84" s="74"/>
      <c r="VOJ84" s="77"/>
      <c r="VOK84" s="77"/>
      <c r="VOL84" s="77"/>
      <c r="VOM84" s="77"/>
      <c r="VON84" s="77"/>
      <c r="VOO84" s="77"/>
      <c r="VOP84" s="77"/>
      <c r="VOQ84" s="77"/>
      <c r="VOR84" s="77"/>
      <c r="VOS84" s="77"/>
      <c r="VOT84" s="77"/>
      <c r="VOU84" s="77"/>
      <c r="VOV84" s="77"/>
      <c r="VOW84" s="77"/>
      <c r="VOX84" s="74"/>
      <c r="VOY84" s="77"/>
      <c r="VOZ84" s="77"/>
      <c r="VPA84" s="77"/>
      <c r="VPB84" s="77"/>
      <c r="VPC84" s="77"/>
      <c r="VPD84" s="77"/>
      <c r="VPE84" s="77"/>
      <c r="VPF84" s="77"/>
      <c r="VPG84" s="77"/>
      <c r="VPH84" s="77"/>
      <c r="VPI84" s="77"/>
      <c r="VPJ84" s="77"/>
      <c r="VPK84" s="77"/>
      <c r="VPL84" s="77"/>
      <c r="VPM84" s="74"/>
      <c r="VPN84" s="77"/>
      <c r="VPO84" s="77"/>
      <c r="VPP84" s="77"/>
      <c r="VPQ84" s="77"/>
      <c r="VPR84" s="77"/>
      <c r="VPS84" s="77"/>
      <c r="VPT84" s="77"/>
      <c r="VPU84" s="77"/>
      <c r="VPV84" s="77"/>
      <c r="VPW84" s="77"/>
      <c r="VPX84" s="77"/>
      <c r="VPY84" s="77"/>
      <c r="VPZ84" s="77"/>
      <c r="VQA84" s="77"/>
      <c r="VQB84" s="74"/>
      <c r="VQC84" s="77"/>
      <c r="VQD84" s="77"/>
      <c r="VQE84" s="77"/>
      <c r="VQF84" s="77"/>
      <c r="VQG84" s="77"/>
      <c r="VQH84" s="77"/>
      <c r="VQI84" s="77"/>
      <c r="VQJ84" s="77"/>
      <c r="VQK84" s="77"/>
      <c r="VQL84" s="77"/>
      <c r="VQM84" s="77"/>
      <c r="VQN84" s="77"/>
      <c r="VQO84" s="77"/>
      <c r="VQP84" s="77"/>
      <c r="VQQ84" s="74"/>
      <c r="VQR84" s="77"/>
      <c r="VQS84" s="77"/>
      <c r="VQT84" s="77"/>
      <c r="VQU84" s="77"/>
      <c r="VQV84" s="77"/>
      <c r="VQW84" s="77"/>
      <c r="VQX84" s="77"/>
      <c r="VQY84" s="77"/>
      <c r="VQZ84" s="77"/>
      <c r="VRA84" s="77"/>
      <c r="VRB84" s="77"/>
      <c r="VRC84" s="77"/>
      <c r="VRD84" s="77"/>
      <c r="VRE84" s="77"/>
      <c r="VRF84" s="74"/>
      <c r="VRG84" s="77"/>
      <c r="VRH84" s="77"/>
      <c r="VRI84" s="77"/>
      <c r="VRJ84" s="77"/>
      <c r="VRK84" s="77"/>
      <c r="VRL84" s="77"/>
      <c r="VRM84" s="77"/>
      <c r="VRN84" s="77"/>
      <c r="VRO84" s="77"/>
      <c r="VRP84" s="77"/>
      <c r="VRQ84" s="77"/>
      <c r="VRR84" s="77"/>
      <c r="VRS84" s="77"/>
      <c r="VRT84" s="77"/>
      <c r="VRU84" s="74"/>
      <c r="VRV84" s="77"/>
      <c r="VRW84" s="77"/>
      <c r="VRX84" s="77"/>
      <c r="VRY84" s="77"/>
      <c r="VRZ84" s="77"/>
      <c r="VSA84" s="77"/>
      <c r="VSB84" s="77"/>
      <c r="VSC84" s="77"/>
      <c r="VSD84" s="77"/>
      <c r="VSE84" s="77"/>
      <c r="VSF84" s="77"/>
      <c r="VSG84" s="77"/>
      <c r="VSH84" s="77"/>
      <c r="VSI84" s="77"/>
      <c r="VSJ84" s="74"/>
      <c r="VSK84" s="77"/>
      <c r="VSL84" s="77"/>
      <c r="VSM84" s="77"/>
      <c r="VSN84" s="77"/>
      <c r="VSO84" s="77"/>
      <c r="VSP84" s="77"/>
      <c r="VSQ84" s="77"/>
      <c r="VSR84" s="77"/>
      <c r="VSS84" s="77"/>
      <c r="VST84" s="77"/>
      <c r="VSU84" s="77"/>
      <c r="VSV84" s="77"/>
      <c r="VSW84" s="77"/>
      <c r="VSX84" s="77"/>
      <c r="VSY84" s="74"/>
      <c r="VSZ84" s="77"/>
      <c r="VTA84" s="77"/>
      <c r="VTB84" s="77"/>
      <c r="VTC84" s="77"/>
      <c r="VTD84" s="77"/>
      <c r="VTE84" s="77"/>
      <c r="VTF84" s="77"/>
      <c r="VTG84" s="77"/>
      <c r="VTH84" s="77"/>
      <c r="VTI84" s="77"/>
      <c r="VTJ84" s="77"/>
      <c r="VTK84" s="77"/>
      <c r="VTL84" s="77"/>
      <c r="VTM84" s="77"/>
      <c r="VTN84" s="74"/>
      <c r="VTO84" s="77"/>
      <c r="VTP84" s="77"/>
      <c r="VTQ84" s="77"/>
      <c r="VTR84" s="77"/>
      <c r="VTS84" s="77"/>
      <c r="VTT84" s="77"/>
      <c r="VTU84" s="77"/>
      <c r="VTV84" s="77"/>
      <c r="VTW84" s="77"/>
      <c r="VTX84" s="77"/>
      <c r="VTY84" s="77"/>
      <c r="VTZ84" s="77"/>
      <c r="VUA84" s="77"/>
      <c r="VUB84" s="77"/>
      <c r="VUC84" s="74"/>
      <c r="VUD84" s="77"/>
      <c r="VUE84" s="77"/>
      <c r="VUF84" s="77"/>
      <c r="VUG84" s="77"/>
      <c r="VUH84" s="77"/>
      <c r="VUI84" s="77"/>
      <c r="VUJ84" s="77"/>
      <c r="VUK84" s="77"/>
      <c r="VUL84" s="77"/>
      <c r="VUM84" s="77"/>
      <c r="VUN84" s="77"/>
      <c r="VUO84" s="77"/>
      <c r="VUP84" s="77"/>
      <c r="VUQ84" s="77"/>
      <c r="VUR84" s="74"/>
      <c r="VUS84" s="77"/>
      <c r="VUT84" s="77"/>
      <c r="VUU84" s="77"/>
      <c r="VUV84" s="77"/>
      <c r="VUW84" s="77"/>
      <c r="VUX84" s="77"/>
      <c r="VUY84" s="77"/>
      <c r="VUZ84" s="77"/>
      <c r="VVA84" s="77"/>
      <c r="VVB84" s="77"/>
      <c r="VVC84" s="77"/>
      <c r="VVD84" s="77"/>
      <c r="VVE84" s="77"/>
      <c r="VVF84" s="77"/>
      <c r="VVG84" s="74"/>
      <c r="VVH84" s="77"/>
      <c r="VVI84" s="77"/>
      <c r="VVJ84" s="77"/>
      <c r="VVK84" s="77"/>
      <c r="VVL84" s="77"/>
      <c r="VVM84" s="77"/>
      <c r="VVN84" s="77"/>
      <c r="VVO84" s="77"/>
      <c r="VVP84" s="77"/>
      <c r="VVQ84" s="77"/>
      <c r="VVR84" s="77"/>
      <c r="VVS84" s="77"/>
      <c r="VVT84" s="77"/>
      <c r="VVU84" s="77"/>
      <c r="VVV84" s="74"/>
      <c r="VVW84" s="77"/>
      <c r="VVX84" s="77"/>
      <c r="VVY84" s="77"/>
      <c r="VVZ84" s="77"/>
      <c r="VWA84" s="77"/>
      <c r="VWB84" s="77"/>
      <c r="VWC84" s="77"/>
      <c r="VWD84" s="77"/>
      <c r="VWE84" s="77"/>
      <c r="VWF84" s="77"/>
      <c r="VWG84" s="77"/>
      <c r="VWH84" s="77"/>
      <c r="VWI84" s="77"/>
      <c r="VWJ84" s="77"/>
      <c r="VWK84" s="74"/>
      <c r="VWL84" s="77"/>
      <c r="VWM84" s="77"/>
      <c r="VWN84" s="77"/>
      <c r="VWO84" s="77"/>
      <c r="VWP84" s="77"/>
      <c r="VWQ84" s="77"/>
      <c r="VWR84" s="77"/>
      <c r="VWS84" s="77"/>
      <c r="VWT84" s="77"/>
      <c r="VWU84" s="77"/>
      <c r="VWV84" s="77"/>
      <c r="VWW84" s="77"/>
      <c r="VWX84" s="77"/>
      <c r="VWY84" s="77"/>
      <c r="VWZ84" s="74"/>
      <c r="VXA84" s="77"/>
      <c r="VXB84" s="77"/>
      <c r="VXC84" s="77"/>
      <c r="VXD84" s="77"/>
      <c r="VXE84" s="77"/>
      <c r="VXF84" s="77"/>
      <c r="VXG84" s="77"/>
      <c r="VXH84" s="77"/>
      <c r="VXI84" s="77"/>
      <c r="VXJ84" s="77"/>
      <c r="VXK84" s="77"/>
      <c r="VXL84" s="77"/>
      <c r="VXM84" s="77"/>
      <c r="VXN84" s="77"/>
      <c r="VXO84" s="74"/>
      <c r="VXP84" s="77"/>
      <c r="VXQ84" s="77"/>
      <c r="VXR84" s="77"/>
      <c r="VXS84" s="77"/>
      <c r="VXT84" s="77"/>
      <c r="VXU84" s="77"/>
      <c r="VXV84" s="77"/>
      <c r="VXW84" s="77"/>
      <c r="VXX84" s="77"/>
      <c r="VXY84" s="77"/>
      <c r="VXZ84" s="77"/>
      <c r="VYA84" s="77"/>
      <c r="VYB84" s="77"/>
      <c r="VYC84" s="77"/>
      <c r="VYD84" s="74"/>
      <c r="VYE84" s="77"/>
      <c r="VYF84" s="77"/>
      <c r="VYG84" s="77"/>
      <c r="VYH84" s="77"/>
      <c r="VYI84" s="77"/>
      <c r="VYJ84" s="77"/>
      <c r="VYK84" s="77"/>
      <c r="VYL84" s="77"/>
      <c r="VYM84" s="77"/>
      <c r="VYN84" s="77"/>
      <c r="VYO84" s="77"/>
      <c r="VYP84" s="77"/>
      <c r="VYQ84" s="77"/>
      <c r="VYR84" s="77"/>
      <c r="VYS84" s="74"/>
      <c r="VYT84" s="77"/>
      <c r="VYU84" s="77"/>
      <c r="VYV84" s="77"/>
      <c r="VYW84" s="77"/>
      <c r="VYX84" s="77"/>
      <c r="VYY84" s="77"/>
      <c r="VYZ84" s="77"/>
      <c r="VZA84" s="77"/>
      <c r="VZB84" s="77"/>
      <c r="VZC84" s="77"/>
      <c r="VZD84" s="77"/>
      <c r="VZE84" s="77"/>
      <c r="VZF84" s="77"/>
      <c r="VZG84" s="77"/>
      <c r="VZH84" s="74"/>
      <c r="VZI84" s="77"/>
      <c r="VZJ84" s="77"/>
      <c r="VZK84" s="77"/>
      <c r="VZL84" s="77"/>
      <c r="VZM84" s="77"/>
      <c r="VZN84" s="77"/>
      <c r="VZO84" s="77"/>
      <c r="VZP84" s="77"/>
      <c r="VZQ84" s="77"/>
      <c r="VZR84" s="77"/>
      <c r="VZS84" s="77"/>
      <c r="VZT84" s="77"/>
      <c r="VZU84" s="77"/>
      <c r="VZV84" s="77"/>
      <c r="VZW84" s="74"/>
      <c r="VZX84" s="77"/>
      <c r="VZY84" s="77"/>
      <c r="VZZ84" s="77"/>
      <c r="WAA84" s="77"/>
      <c r="WAB84" s="77"/>
      <c r="WAC84" s="77"/>
      <c r="WAD84" s="77"/>
      <c r="WAE84" s="77"/>
      <c r="WAF84" s="77"/>
      <c r="WAG84" s="77"/>
      <c r="WAH84" s="77"/>
      <c r="WAI84" s="77"/>
      <c r="WAJ84" s="77"/>
      <c r="WAK84" s="77"/>
      <c r="WAL84" s="74"/>
      <c r="WAM84" s="77"/>
      <c r="WAN84" s="77"/>
      <c r="WAO84" s="77"/>
      <c r="WAP84" s="77"/>
      <c r="WAQ84" s="77"/>
      <c r="WAR84" s="77"/>
      <c r="WAS84" s="77"/>
      <c r="WAT84" s="77"/>
      <c r="WAU84" s="77"/>
      <c r="WAV84" s="77"/>
      <c r="WAW84" s="77"/>
      <c r="WAX84" s="77"/>
      <c r="WAY84" s="77"/>
      <c r="WAZ84" s="77"/>
      <c r="WBA84" s="74"/>
      <c r="WBB84" s="77"/>
      <c r="WBC84" s="77"/>
      <c r="WBD84" s="77"/>
      <c r="WBE84" s="77"/>
      <c r="WBF84" s="77"/>
      <c r="WBG84" s="77"/>
      <c r="WBH84" s="77"/>
      <c r="WBI84" s="77"/>
      <c r="WBJ84" s="77"/>
      <c r="WBK84" s="77"/>
      <c r="WBL84" s="77"/>
      <c r="WBM84" s="77"/>
      <c r="WBN84" s="77"/>
      <c r="WBO84" s="77"/>
      <c r="WBP84" s="74"/>
      <c r="WBQ84" s="77"/>
      <c r="WBR84" s="77"/>
      <c r="WBS84" s="77"/>
      <c r="WBT84" s="77"/>
      <c r="WBU84" s="77"/>
      <c r="WBV84" s="77"/>
      <c r="WBW84" s="77"/>
      <c r="WBX84" s="77"/>
      <c r="WBY84" s="77"/>
      <c r="WBZ84" s="77"/>
      <c r="WCA84" s="77"/>
      <c r="WCB84" s="77"/>
      <c r="WCC84" s="77"/>
      <c r="WCD84" s="77"/>
      <c r="WCE84" s="74"/>
      <c r="WCF84" s="77"/>
      <c r="WCG84" s="77"/>
      <c r="WCH84" s="77"/>
      <c r="WCI84" s="77"/>
      <c r="WCJ84" s="77"/>
      <c r="WCK84" s="77"/>
      <c r="WCL84" s="77"/>
      <c r="WCM84" s="77"/>
      <c r="WCN84" s="77"/>
      <c r="WCO84" s="77"/>
      <c r="WCP84" s="77"/>
      <c r="WCQ84" s="77"/>
      <c r="WCR84" s="77"/>
      <c r="WCS84" s="77"/>
      <c r="WCT84" s="74"/>
      <c r="WCU84" s="77"/>
      <c r="WCV84" s="77"/>
      <c r="WCW84" s="77"/>
      <c r="WCX84" s="77"/>
      <c r="WCY84" s="77"/>
      <c r="WCZ84" s="77"/>
      <c r="WDA84" s="77"/>
      <c r="WDB84" s="77"/>
      <c r="WDC84" s="77"/>
      <c r="WDD84" s="77"/>
      <c r="WDE84" s="77"/>
      <c r="WDF84" s="77"/>
      <c r="WDG84" s="77"/>
      <c r="WDH84" s="77"/>
      <c r="WDI84" s="74"/>
      <c r="WDJ84" s="77"/>
      <c r="WDK84" s="77"/>
      <c r="WDL84" s="77"/>
      <c r="WDM84" s="77"/>
      <c r="WDN84" s="77"/>
      <c r="WDO84" s="77"/>
      <c r="WDP84" s="77"/>
      <c r="WDQ84" s="77"/>
      <c r="WDR84" s="77"/>
      <c r="WDS84" s="77"/>
      <c r="WDT84" s="77"/>
      <c r="WDU84" s="77"/>
      <c r="WDV84" s="77"/>
      <c r="WDW84" s="77"/>
      <c r="WDX84" s="74"/>
      <c r="WDY84" s="77"/>
      <c r="WDZ84" s="77"/>
      <c r="WEA84" s="77"/>
      <c r="WEB84" s="77"/>
      <c r="WEC84" s="77"/>
      <c r="WED84" s="77"/>
      <c r="WEE84" s="77"/>
      <c r="WEF84" s="77"/>
      <c r="WEG84" s="77"/>
      <c r="WEH84" s="77"/>
      <c r="WEI84" s="77"/>
      <c r="WEJ84" s="77"/>
      <c r="WEK84" s="77"/>
      <c r="WEL84" s="77"/>
      <c r="WEM84" s="74"/>
      <c r="WEN84" s="77"/>
      <c r="WEO84" s="77"/>
      <c r="WEP84" s="77"/>
      <c r="WEQ84" s="77"/>
      <c r="WER84" s="77"/>
      <c r="WES84" s="77"/>
      <c r="WET84" s="77"/>
      <c r="WEU84" s="77"/>
      <c r="WEV84" s="77"/>
      <c r="WEW84" s="77"/>
      <c r="WEX84" s="77"/>
      <c r="WEY84" s="77"/>
      <c r="WEZ84" s="77"/>
      <c r="WFA84" s="77"/>
      <c r="WFB84" s="74"/>
      <c r="WFC84" s="77"/>
      <c r="WFD84" s="77"/>
      <c r="WFE84" s="77"/>
      <c r="WFF84" s="77"/>
      <c r="WFG84" s="77"/>
      <c r="WFH84" s="77"/>
      <c r="WFI84" s="77"/>
      <c r="WFJ84" s="77"/>
      <c r="WFK84" s="77"/>
      <c r="WFL84" s="77"/>
      <c r="WFM84" s="77"/>
      <c r="WFN84" s="77"/>
      <c r="WFO84" s="77"/>
      <c r="WFP84" s="77"/>
      <c r="WFQ84" s="74"/>
      <c r="WFR84" s="77"/>
      <c r="WFS84" s="77"/>
      <c r="WFT84" s="77"/>
      <c r="WFU84" s="77"/>
      <c r="WFV84" s="77"/>
      <c r="WFW84" s="77"/>
      <c r="WFX84" s="77"/>
      <c r="WFY84" s="77"/>
      <c r="WFZ84" s="77"/>
      <c r="WGA84" s="77"/>
      <c r="WGB84" s="77"/>
      <c r="WGC84" s="77"/>
      <c r="WGD84" s="77"/>
      <c r="WGE84" s="77"/>
      <c r="WGF84" s="74"/>
      <c r="WGG84" s="77"/>
      <c r="WGH84" s="77"/>
      <c r="WGI84" s="77"/>
      <c r="WGJ84" s="77"/>
      <c r="WGK84" s="77"/>
      <c r="WGL84" s="77"/>
      <c r="WGM84" s="77"/>
      <c r="WGN84" s="77"/>
      <c r="WGO84" s="77"/>
      <c r="WGP84" s="77"/>
      <c r="WGQ84" s="77"/>
      <c r="WGR84" s="77"/>
      <c r="WGS84" s="77"/>
      <c r="WGT84" s="77"/>
      <c r="WGU84" s="74"/>
      <c r="WGV84" s="77"/>
      <c r="WGW84" s="77"/>
      <c r="WGX84" s="77"/>
      <c r="WGY84" s="77"/>
      <c r="WGZ84" s="77"/>
      <c r="WHA84" s="77"/>
      <c r="WHB84" s="77"/>
      <c r="WHC84" s="77"/>
      <c r="WHD84" s="77"/>
      <c r="WHE84" s="77"/>
      <c r="WHF84" s="77"/>
      <c r="WHG84" s="77"/>
      <c r="WHH84" s="77"/>
      <c r="WHI84" s="77"/>
      <c r="WHJ84" s="74"/>
      <c r="WHK84" s="77"/>
      <c r="WHL84" s="77"/>
      <c r="WHM84" s="77"/>
      <c r="WHN84" s="77"/>
      <c r="WHO84" s="77"/>
      <c r="WHP84" s="77"/>
      <c r="WHQ84" s="77"/>
      <c r="WHR84" s="77"/>
      <c r="WHS84" s="77"/>
      <c r="WHT84" s="77"/>
      <c r="WHU84" s="77"/>
      <c r="WHV84" s="77"/>
      <c r="WHW84" s="77"/>
      <c r="WHX84" s="77"/>
      <c r="WHY84" s="74"/>
      <c r="WHZ84" s="77"/>
      <c r="WIA84" s="77"/>
      <c r="WIB84" s="77"/>
      <c r="WIC84" s="77"/>
      <c r="WID84" s="77"/>
      <c r="WIE84" s="77"/>
      <c r="WIF84" s="77"/>
      <c r="WIG84" s="77"/>
      <c r="WIH84" s="77"/>
      <c r="WII84" s="77"/>
      <c r="WIJ84" s="77"/>
      <c r="WIK84" s="77"/>
      <c r="WIL84" s="77"/>
      <c r="WIM84" s="77"/>
      <c r="WIN84" s="74"/>
      <c r="WIO84" s="77"/>
      <c r="WIP84" s="77"/>
      <c r="WIQ84" s="77"/>
      <c r="WIR84" s="77"/>
      <c r="WIS84" s="77"/>
      <c r="WIT84" s="77"/>
      <c r="WIU84" s="77"/>
      <c r="WIV84" s="77"/>
      <c r="WIW84" s="77"/>
      <c r="WIX84" s="77"/>
      <c r="WIY84" s="77"/>
      <c r="WIZ84" s="77"/>
      <c r="WJA84" s="77"/>
      <c r="WJB84" s="77"/>
      <c r="WJC84" s="74"/>
      <c r="WJD84" s="77"/>
      <c r="WJE84" s="77"/>
      <c r="WJF84" s="77"/>
      <c r="WJG84" s="77"/>
      <c r="WJH84" s="77"/>
      <c r="WJI84" s="77"/>
      <c r="WJJ84" s="77"/>
      <c r="WJK84" s="77"/>
      <c r="WJL84" s="77"/>
      <c r="WJM84" s="77"/>
      <c r="WJN84" s="77"/>
      <c r="WJO84" s="77"/>
      <c r="WJP84" s="77"/>
      <c r="WJQ84" s="77"/>
      <c r="WJR84" s="74"/>
      <c r="WJS84" s="77"/>
      <c r="WJT84" s="77"/>
      <c r="WJU84" s="77"/>
      <c r="WJV84" s="77"/>
      <c r="WJW84" s="77"/>
      <c r="WJX84" s="77"/>
      <c r="WJY84" s="77"/>
      <c r="WJZ84" s="77"/>
      <c r="WKA84" s="77"/>
      <c r="WKB84" s="77"/>
      <c r="WKC84" s="77"/>
      <c r="WKD84" s="77"/>
      <c r="WKE84" s="77"/>
      <c r="WKF84" s="77"/>
      <c r="WKG84" s="74"/>
      <c r="WKH84" s="77"/>
      <c r="WKI84" s="77"/>
      <c r="WKJ84" s="77"/>
      <c r="WKK84" s="77"/>
      <c r="WKL84" s="77"/>
      <c r="WKM84" s="77"/>
      <c r="WKN84" s="77"/>
      <c r="WKO84" s="77"/>
      <c r="WKP84" s="77"/>
      <c r="WKQ84" s="77"/>
      <c r="WKR84" s="77"/>
      <c r="WKS84" s="77"/>
      <c r="WKT84" s="77"/>
      <c r="WKU84" s="77"/>
      <c r="WKV84" s="74"/>
      <c r="WKW84" s="77"/>
      <c r="WKX84" s="77"/>
      <c r="WKY84" s="77"/>
      <c r="WKZ84" s="77"/>
      <c r="WLA84" s="77"/>
      <c r="WLB84" s="77"/>
      <c r="WLC84" s="77"/>
      <c r="WLD84" s="77"/>
      <c r="WLE84" s="77"/>
      <c r="WLF84" s="77"/>
      <c r="WLG84" s="77"/>
      <c r="WLH84" s="77"/>
      <c r="WLI84" s="77"/>
      <c r="WLJ84" s="77"/>
      <c r="WLK84" s="74"/>
      <c r="WLL84" s="77"/>
      <c r="WLM84" s="77"/>
      <c r="WLN84" s="77"/>
      <c r="WLO84" s="77"/>
      <c r="WLP84" s="77"/>
      <c r="WLQ84" s="77"/>
      <c r="WLR84" s="77"/>
      <c r="WLS84" s="77"/>
      <c r="WLT84" s="77"/>
      <c r="WLU84" s="77"/>
      <c r="WLV84" s="77"/>
      <c r="WLW84" s="77"/>
      <c r="WLX84" s="77"/>
      <c r="WLY84" s="77"/>
      <c r="WLZ84" s="74"/>
      <c r="WMA84" s="77"/>
      <c r="WMB84" s="77"/>
      <c r="WMC84" s="77"/>
      <c r="WMD84" s="77"/>
      <c r="WME84" s="77"/>
      <c r="WMF84" s="77"/>
      <c r="WMG84" s="77"/>
      <c r="WMH84" s="77"/>
      <c r="WMI84" s="77"/>
      <c r="WMJ84" s="77"/>
      <c r="WMK84" s="77"/>
      <c r="WML84" s="77"/>
      <c r="WMM84" s="77"/>
      <c r="WMN84" s="77"/>
      <c r="WMO84" s="74"/>
      <c r="WMP84" s="77"/>
      <c r="WMQ84" s="77"/>
      <c r="WMR84" s="77"/>
      <c r="WMS84" s="77"/>
      <c r="WMT84" s="77"/>
      <c r="WMU84" s="77"/>
      <c r="WMV84" s="77"/>
      <c r="WMW84" s="77"/>
      <c r="WMX84" s="77"/>
      <c r="WMY84" s="77"/>
      <c r="WMZ84" s="77"/>
      <c r="WNA84" s="77"/>
      <c r="WNB84" s="77"/>
      <c r="WNC84" s="77"/>
      <c r="WND84" s="74"/>
      <c r="WNE84" s="77"/>
      <c r="WNF84" s="77"/>
      <c r="WNG84" s="77"/>
      <c r="WNH84" s="77"/>
      <c r="WNI84" s="77"/>
      <c r="WNJ84" s="77"/>
      <c r="WNK84" s="77"/>
      <c r="WNL84" s="77"/>
      <c r="WNM84" s="77"/>
      <c r="WNN84" s="77"/>
      <c r="WNO84" s="77"/>
      <c r="WNP84" s="77"/>
      <c r="WNQ84" s="77"/>
      <c r="WNR84" s="77"/>
      <c r="WNS84" s="74"/>
      <c r="WNT84" s="77"/>
      <c r="WNU84" s="77"/>
      <c r="WNV84" s="77"/>
      <c r="WNW84" s="77"/>
      <c r="WNX84" s="77"/>
      <c r="WNY84" s="77"/>
      <c r="WNZ84" s="77"/>
      <c r="WOA84" s="77"/>
      <c r="WOB84" s="77"/>
      <c r="WOC84" s="77"/>
      <c r="WOD84" s="77"/>
      <c r="WOE84" s="77"/>
      <c r="WOF84" s="77"/>
      <c r="WOG84" s="77"/>
      <c r="WOH84" s="74"/>
      <c r="WOI84" s="77"/>
      <c r="WOJ84" s="77"/>
      <c r="WOK84" s="77"/>
      <c r="WOL84" s="77"/>
      <c r="WOM84" s="77"/>
      <c r="WON84" s="77"/>
      <c r="WOO84" s="77"/>
      <c r="WOP84" s="77"/>
      <c r="WOQ84" s="77"/>
      <c r="WOR84" s="77"/>
      <c r="WOS84" s="77"/>
      <c r="WOT84" s="77"/>
      <c r="WOU84" s="77"/>
      <c r="WOV84" s="77"/>
      <c r="WOW84" s="74"/>
      <c r="WOX84" s="77"/>
      <c r="WOY84" s="77"/>
      <c r="WOZ84" s="77"/>
      <c r="WPA84" s="77"/>
      <c r="WPB84" s="77"/>
      <c r="WPC84" s="77"/>
      <c r="WPD84" s="77"/>
      <c r="WPE84" s="77"/>
      <c r="WPF84" s="77"/>
      <c r="WPG84" s="77"/>
      <c r="WPH84" s="77"/>
      <c r="WPI84" s="77"/>
      <c r="WPJ84" s="77"/>
      <c r="WPK84" s="77"/>
      <c r="WPL84" s="74"/>
      <c r="WPM84" s="77"/>
      <c r="WPN84" s="77"/>
      <c r="WPO84" s="77"/>
      <c r="WPP84" s="77"/>
      <c r="WPQ84" s="77"/>
      <c r="WPR84" s="77"/>
      <c r="WPS84" s="77"/>
      <c r="WPT84" s="77"/>
      <c r="WPU84" s="77"/>
      <c r="WPV84" s="77"/>
      <c r="WPW84" s="77"/>
      <c r="WPX84" s="77"/>
      <c r="WPY84" s="77"/>
      <c r="WPZ84" s="77"/>
      <c r="WQA84" s="74"/>
      <c r="WQB84" s="77"/>
      <c r="WQC84" s="77"/>
      <c r="WQD84" s="77"/>
      <c r="WQE84" s="77"/>
      <c r="WQF84" s="77"/>
      <c r="WQG84" s="77"/>
      <c r="WQH84" s="77"/>
      <c r="WQI84" s="77"/>
      <c r="WQJ84" s="77"/>
      <c r="WQK84" s="77"/>
      <c r="WQL84" s="77"/>
      <c r="WQM84" s="77"/>
      <c r="WQN84" s="77"/>
      <c r="WQO84" s="77"/>
      <c r="WQP84" s="74"/>
      <c r="WQQ84" s="77"/>
      <c r="WQR84" s="77"/>
      <c r="WQS84" s="77"/>
      <c r="WQT84" s="77"/>
      <c r="WQU84" s="77"/>
      <c r="WQV84" s="77"/>
      <c r="WQW84" s="77"/>
      <c r="WQX84" s="77"/>
      <c r="WQY84" s="77"/>
      <c r="WQZ84" s="77"/>
      <c r="WRA84" s="77"/>
      <c r="WRB84" s="77"/>
      <c r="WRC84" s="77"/>
      <c r="WRD84" s="77"/>
      <c r="WRE84" s="74"/>
      <c r="WRF84" s="77"/>
      <c r="WRG84" s="77"/>
      <c r="WRH84" s="77"/>
      <c r="WRI84" s="77"/>
      <c r="WRJ84" s="77"/>
      <c r="WRK84" s="77"/>
      <c r="WRL84" s="77"/>
      <c r="WRM84" s="77"/>
      <c r="WRN84" s="77"/>
      <c r="WRO84" s="77"/>
      <c r="WRP84" s="77"/>
      <c r="WRQ84" s="77"/>
      <c r="WRR84" s="77"/>
      <c r="WRS84" s="77"/>
      <c r="WRT84" s="74"/>
      <c r="WRU84" s="77"/>
      <c r="WRV84" s="77"/>
      <c r="WRW84" s="77"/>
      <c r="WRX84" s="77"/>
      <c r="WRY84" s="77"/>
      <c r="WRZ84" s="77"/>
      <c r="WSA84" s="77"/>
      <c r="WSB84" s="77"/>
      <c r="WSC84" s="77"/>
      <c r="WSD84" s="77"/>
      <c r="WSE84" s="77"/>
      <c r="WSF84" s="77"/>
      <c r="WSG84" s="77"/>
      <c r="WSH84" s="77"/>
      <c r="WSI84" s="74"/>
      <c r="WSJ84" s="77"/>
      <c r="WSK84" s="77"/>
      <c r="WSL84" s="77"/>
      <c r="WSM84" s="77"/>
      <c r="WSN84" s="77"/>
      <c r="WSO84" s="77"/>
      <c r="WSP84" s="77"/>
      <c r="WSQ84" s="77"/>
      <c r="WSR84" s="77"/>
      <c r="WSS84" s="77"/>
      <c r="WST84" s="77"/>
      <c r="WSU84" s="77"/>
      <c r="WSV84" s="77"/>
      <c r="WSW84" s="77"/>
      <c r="WSX84" s="74"/>
      <c r="WSY84" s="77"/>
      <c r="WSZ84" s="77"/>
      <c r="WTA84" s="77"/>
      <c r="WTB84" s="77"/>
      <c r="WTC84" s="77"/>
      <c r="WTD84" s="77"/>
      <c r="WTE84" s="77"/>
      <c r="WTF84" s="77"/>
      <c r="WTG84" s="77"/>
      <c r="WTH84" s="77"/>
      <c r="WTI84" s="77"/>
      <c r="WTJ84" s="77"/>
      <c r="WTK84" s="77"/>
      <c r="WTL84" s="77"/>
      <c r="WTM84" s="74"/>
      <c r="WTN84" s="77"/>
      <c r="WTO84" s="77"/>
      <c r="WTP84" s="77"/>
      <c r="WTQ84" s="77"/>
      <c r="WTR84" s="77"/>
      <c r="WTS84" s="77"/>
      <c r="WTT84" s="77"/>
      <c r="WTU84" s="77"/>
      <c r="WTV84" s="77"/>
      <c r="WTW84" s="77"/>
      <c r="WTX84" s="77"/>
      <c r="WTY84" s="77"/>
      <c r="WTZ84" s="77"/>
      <c r="WUA84" s="77"/>
      <c r="WUB84" s="74"/>
      <c r="WUC84" s="77"/>
      <c r="WUD84" s="77"/>
      <c r="WUE84" s="77"/>
      <c r="WUF84" s="77"/>
      <c r="WUG84" s="77"/>
      <c r="WUH84" s="77"/>
      <c r="WUI84" s="77"/>
      <c r="WUJ84" s="77"/>
      <c r="WUK84" s="77"/>
      <c r="WUL84" s="77"/>
      <c r="WUM84" s="77"/>
      <c r="WUN84" s="77"/>
      <c r="WUO84" s="77"/>
      <c r="WUP84" s="77"/>
      <c r="WUQ84" s="74"/>
      <c r="WUR84" s="77"/>
      <c r="WUS84" s="77"/>
      <c r="WUT84" s="77"/>
      <c r="WUU84" s="77"/>
      <c r="WUV84" s="77"/>
      <c r="WUW84" s="77"/>
      <c r="WUX84" s="77"/>
      <c r="WUY84" s="77"/>
      <c r="WUZ84" s="77"/>
      <c r="WVA84" s="77"/>
      <c r="WVB84" s="77"/>
      <c r="WVC84" s="77"/>
      <c r="WVD84" s="77"/>
      <c r="WVE84" s="77"/>
      <c r="WVF84" s="74"/>
      <c r="WVG84" s="77"/>
      <c r="WVH84" s="77"/>
      <c r="WVI84" s="77"/>
      <c r="WVJ84" s="77"/>
      <c r="WVK84" s="77"/>
      <c r="WVL84" s="77"/>
      <c r="WVM84" s="77"/>
      <c r="WVN84" s="77"/>
      <c r="WVO84" s="77"/>
      <c r="WVP84" s="77"/>
      <c r="WVQ84" s="77"/>
      <c r="WVR84" s="77"/>
      <c r="WVS84" s="77"/>
      <c r="WVT84" s="77"/>
      <c r="WVU84" s="74"/>
      <c r="WVV84" s="77"/>
      <c r="WVW84" s="77"/>
      <c r="WVX84" s="77"/>
      <c r="WVY84" s="77"/>
      <c r="WVZ84" s="77"/>
      <c r="WWA84" s="77"/>
      <c r="WWB84" s="77"/>
      <c r="WWC84" s="77"/>
      <c r="WWD84" s="77"/>
      <c r="WWE84" s="77"/>
      <c r="WWF84" s="77"/>
      <c r="WWG84" s="77"/>
      <c r="WWH84" s="77"/>
      <c r="WWI84" s="77"/>
      <c r="WWJ84" s="74"/>
      <c r="WWK84" s="77"/>
      <c r="WWL84" s="77"/>
      <c r="WWM84" s="77"/>
      <c r="WWN84" s="77"/>
      <c r="WWO84" s="77"/>
      <c r="WWP84" s="77"/>
      <c r="WWQ84" s="77"/>
      <c r="WWR84" s="77"/>
      <c r="WWS84" s="77"/>
      <c r="WWT84" s="77"/>
      <c r="WWU84" s="77"/>
      <c r="WWV84" s="77"/>
      <c r="WWW84" s="77"/>
      <c r="WWX84" s="77"/>
      <c r="WWY84" s="74"/>
      <c r="WWZ84" s="77"/>
      <c r="WXA84" s="77"/>
      <c r="WXB84" s="77"/>
      <c r="WXC84" s="77"/>
      <c r="WXD84" s="77"/>
      <c r="WXE84" s="77"/>
      <c r="WXF84" s="77"/>
      <c r="WXG84" s="77"/>
      <c r="WXH84" s="77"/>
      <c r="WXI84" s="77"/>
      <c r="WXJ84" s="77"/>
      <c r="WXK84" s="77"/>
      <c r="WXL84" s="77"/>
      <c r="WXM84" s="77"/>
      <c r="WXN84" s="74"/>
      <c r="WXO84" s="77"/>
      <c r="WXP84" s="77"/>
      <c r="WXQ84" s="77"/>
      <c r="WXR84" s="77"/>
      <c r="WXS84" s="77"/>
      <c r="WXT84" s="77"/>
      <c r="WXU84" s="77"/>
      <c r="WXV84" s="77"/>
      <c r="WXW84" s="77"/>
      <c r="WXX84" s="77"/>
      <c r="WXY84" s="77"/>
      <c r="WXZ84" s="77"/>
      <c r="WYA84" s="77"/>
      <c r="WYB84" s="77"/>
      <c r="WYC84" s="74"/>
      <c r="WYD84" s="77"/>
      <c r="WYE84" s="77"/>
      <c r="WYF84" s="77"/>
      <c r="WYG84" s="77"/>
      <c r="WYH84" s="77"/>
      <c r="WYI84" s="77"/>
      <c r="WYJ84" s="77"/>
      <c r="WYK84" s="77"/>
      <c r="WYL84" s="77"/>
      <c r="WYM84" s="77"/>
      <c r="WYN84" s="77"/>
      <c r="WYO84" s="77"/>
      <c r="WYP84" s="77"/>
      <c r="WYQ84" s="77"/>
      <c r="WYR84" s="74"/>
      <c r="WYS84" s="77"/>
      <c r="WYT84" s="77"/>
      <c r="WYU84" s="77"/>
      <c r="WYV84" s="77"/>
      <c r="WYW84" s="77"/>
      <c r="WYX84" s="77"/>
      <c r="WYY84" s="77"/>
      <c r="WYZ84" s="77"/>
      <c r="WZA84" s="77"/>
      <c r="WZB84" s="77"/>
      <c r="WZC84" s="77"/>
      <c r="WZD84" s="77"/>
      <c r="WZE84" s="77"/>
      <c r="WZF84" s="77"/>
      <c r="WZG84" s="74"/>
      <c r="WZH84" s="77"/>
      <c r="WZI84" s="77"/>
      <c r="WZJ84" s="77"/>
      <c r="WZK84" s="77"/>
      <c r="WZL84" s="77"/>
      <c r="WZM84" s="77"/>
      <c r="WZN84" s="77"/>
      <c r="WZO84" s="77"/>
      <c r="WZP84" s="77"/>
      <c r="WZQ84" s="77"/>
      <c r="WZR84" s="77"/>
      <c r="WZS84" s="77"/>
      <c r="WZT84" s="77"/>
      <c r="WZU84" s="77"/>
      <c r="WZV84" s="74"/>
      <c r="WZW84" s="77"/>
      <c r="WZX84" s="77"/>
      <c r="WZY84" s="77"/>
      <c r="WZZ84" s="77"/>
      <c r="XAA84" s="77"/>
      <c r="XAB84" s="77"/>
      <c r="XAC84" s="77"/>
      <c r="XAD84" s="77"/>
      <c r="XAE84" s="77"/>
      <c r="XAF84" s="77"/>
      <c r="XAG84" s="77"/>
      <c r="XAH84" s="77"/>
      <c r="XAI84" s="77"/>
      <c r="XAJ84" s="77"/>
      <c r="XAK84" s="74"/>
      <c r="XAL84" s="77"/>
      <c r="XAM84" s="77"/>
      <c r="XAN84" s="77"/>
      <c r="XAO84" s="77"/>
      <c r="XAP84" s="77"/>
      <c r="XAQ84" s="77"/>
      <c r="XAR84" s="77"/>
      <c r="XAS84" s="77"/>
      <c r="XAT84" s="77"/>
      <c r="XAU84" s="77"/>
      <c r="XAV84" s="77"/>
      <c r="XAW84" s="77"/>
      <c r="XAX84" s="77"/>
      <c r="XAY84" s="77"/>
      <c r="XAZ84" s="74"/>
      <c r="XBA84" s="77"/>
      <c r="XBB84" s="77"/>
      <c r="XBC84" s="77"/>
      <c r="XBD84" s="77"/>
      <c r="XBE84" s="77"/>
      <c r="XBF84" s="77"/>
      <c r="XBG84" s="77"/>
      <c r="XBH84" s="77"/>
      <c r="XBI84" s="77"/>
      <c r="XBJ84" s="77"/>
      <c r="XBK84" s="77"/>
      <c r="XBL84" s="77"/>
      <c r="XBM84" s="77"/>
      <c r="XBN84" s="77"/>
      <c r="XBO84" s="74"/>
      <c r="XBP84" s="77"/>
      <c r="XBQ84" s="77"/>
      <c r="XBR84" s="77"/>
      <c r="XBS84" s="77"/>
      <c r="XBT84" s="77"/>
      <c r="XBU84" s="77"/>
      <c r="XBV84" s="77"/>
      <c r="XBW84" s="77"/>
      <c r="XBX84" s="77"/>
      <c r="XBY84" s="77"/>
      <c r="XBZ84" s="77"/>
      <c r="XCA84" s="77"/>
      <c r="XCB84" s="77"/>
      <c r="XCC84" s="77"/>
      <c r="XCD84" s="74"/>
      <c r="XCE84" s="77"/>
      <c r="XCF84" s="77"/>
      <c r="XCG84" s="77"/>
      <c r="XCH84" s="77"/>
      <c r="XCI84" s="77"/>
      <c r="XCJ84" s="77"/>
      <c r="XCK84" s="77"/>
      <c r="XCL84" s="77"/>
      <c r="XCM84" s="77"/>
      <c r="XCN84" s="77"/>
      <c r="XCO84" s="77"/>
      <c r="XCP84" s="77"/>
      <c r="XCQ84" s="77"/>
      <c r="XCR84" s="77"/>
      <c r="XCS84" s="74"/>
      <c r="XCT84" s="77"/>
      <c r="XCU84" s="77"/>
      <c r="XCV84" s="77"/>
      <c r="XCW84" s="77"/>
      <c r="XCX84" s="77"/>
      <c r="XCY84" s="77"/>
      <c r="XCZ84" s="77"/>
      <c r="XDA84" s="77"/>
      <c r="XDB84" s="77"/>
      <c r="XDC84" s="77"/>
      <c r="XDD84" s="77"/>
      <c r="XDE84" s="77"/>
      <c r="XDF84" s="77"/>
      <c r="XDG84" s="77"/>
      <c r="XDH84" s="74"/>
      <c r="XDI84" s="77"/>
      <c r="XDJ84" s="77"/>
      <c r="XDK84" s="77"/>
      <c r="XDL84" s="77"/>
      <c r="XDM84" s="77"/>
      <c r="XDN84" s="77"/>
      <c r="XDO84" s="77"/>
      <c r="XDP84" s="77"/>
      <c r="XDQ84" s="77"/>
      <c r="XDR84" s="77"/>
      <c r="XDS84" s="77"/>
      <c r="XDT84" s="77"/>
      <c r="XDU84" s="77"/>
      <c r="XDV84" s="77"/>
      <c r="XDW84" s="74"/>
      <c r="XDX84" s="77"/>
      <c r="XDY84" s="77"/>
      <c r="XDZ84" s="77"/>
      <c r="XEA84" s="77"/>
      <c r="XEB84" s="77"/>
      <c r="XEC84" s="77"/>
      <c r="XED84" s="77"/>
      <c r="XEE84" s="77"/>
      <c r="XEF84" s="77"/>
      <c r="XEG84" s="77"/>
      <c r="XEH84" s="77"/>
      <c r="XEI84" s="77"/>
      <c r="XEJ84" s="77"/>
      <c r="XEK84" s="77"/>
      <c r="XEL84" s="74"/>
      <c r="XEM84" s="77"/>
      <c r="XEN84" s="77"/>
      <c r="XEO84" s="77"/>
      <c r="XEP84" s="77"/>
      <c r="XEQ84" s="77"/>
      <c r="XER84" s="77"/>
      <c r="XES84" s="77"/>
      <c r="XET84" s="77"/>
      <c r="XEU84" s="77"/>
      <c r="XEV84" s="77"/>
      <c r="XEW84" s="77"/>
      <c r="XEX84" s="77"/>
      <c r="XEY84" s="77"/>
      <c r="XEZ84" s="77"/>
      <c r="XFA84" s="74"/>
      <c r="XFB84" s="74"/>
      <c r="XFC84" s="74"/>
      <c r="XFD84" s="74"/>
    </row>
    <row r="85" spans="1:16384" customFormat="1" ht="15.75" thickBot="1" x14ac:dyDescent="0.3">
      <c r="A85" t="s">
        <v>460</v>
      </c>
    </row>
    <row r="86" spans="1:16384" customFormat="1" x14ac:dyDescent="0.25">
      <c r="A86" t="s">
        <v>461</v>
      </c>
      <c r="B86" s="71" t="s">
        <v>463</v>
      </c>
      <c r="C86" s="64"/>
      <c r="D86" s="65"/>
    </row>
    <row r="87" spans="1:16384" customFormat="1" x14ac:dyDescent="0.25">
      <c r="A87" t="s">
        <v>462</v>
      </c>
      <c r="B87" s="66" t="s">
        <v>466</v>
      </c>
      <c r="C87" s="38" t="s">
        <v>464</v>
      </c>
      <c r="D87" s="67" t="s">
        <v>465</v>
      </c>
    </row>
    <row r="88" spans="1:16384" customFormat="1" ht="15.75" thickBot="1" x14ac:dyDescent="0.3">
      <c r="B88" s="68" t="s">
        <v>467</v>
      </c>
      <c r="C88" s="69" t="e">
        <f>1/0</f>
        <v>#DIV/0!</v>
      </c>
      <c r="D88" s="70">
        <f>ERROR.TYPE(1/0)</f>
        <v>2</v>
      </c>
    </row>
    <row r="89" spans="1:16384" customFormat="1" x14ac:dyDescent="0.25">
      <c r="A89" s="2"/>
    </row>
    <row r="90" spans="1:16384" customFormat="1" x14ac:dyDescent="0.25">
      <c r="A90" s="11">
        <v>5.0999999999999996</v>
      </c>
      <c r="B90" s="75" t="s">
        <v>441</v>
      </c>
      <c r="C90" s="76"/>
      <c r="E90" s="10"/>
      <c r="F90" s="10"/>
    </row>
    <row r="91" spans="1:16384" customFormat="1" x14ac:dyDescent="0.25">
      <c r="A91" t="s">
        <v>468</v>
      </c>
    </row>
    <row r="92" spans="1:16384" customFormat="1" x14ac:dyDescent="0.25">
      <c r="A92" t="s">
        <v>469</v>
      </c>
      <c r="B92" s="27" t="s">
        <v>464</v>
      </c>
      <c r="C92" s="27" t="s">
        <v>470</v>
      </c>
    </row>
    <row r="93" spans="1:16384" customFormat="1" x14ac:dyDescent="0.25">
      <c r="B93" s="73" t="e">
        <v>#NULL!</v>
      </c>
      <c r="C93" s="27">
        <v>1</v>
      </c>
    </row>
    <row r="94" spans="1:16384" customFormat="1" x14ac:dyDescent="0.25">
      <c r="B94" s="73" t="e">
        <v>#DIV/0!</v>
      </c>
      <c r="C94" s="27">
        <v>2</v>
      </c>
    </row>
    <row r="95" spans="1:16384" customFormat="1" x14ac:dyDescent="0.25">
      <c r="B95" s="73" t="e">
        <v>#VALUE!</v>
      </c>
      <c r="C95" s="27">
        <v>3</v>
      </c>
    </row>
    <row r="96" spans="1:16384" customFormat="1" x14ac:dyDescent="0.25">
      <c r="B96" s="73" t="e">
        <v>#REF!</v>
      </c>
      <c r="C96" s="27">
        <v>4</v>
      </c>
    </row>
    <row r="97" spans="1:16384" customFormat="1" x14ac:dyDescent="0.25">
      <c r="B97" s="73" t="e">
        <v>#NAME?</v>
      </c>
      <c r="C97" s="27">
        <v>5</v>
      </c>
    </row>
    <row r="98" spans="1:16384" customFormat="1" x14ac:dyDescent="0.25">
      <c r="B98" s="73" t="e">
        <v>#NUM!</v>
      </c>
      <c r="C98" s="27">
        <v>6</v>
      </c>
    </row>
    <row r="99" spans="1:16384" customFormat="1" x14ac:dyDescent="0.25">
      <c r="B99" s="73" t="e">
        <v>#N/A</v>
      </c>
      <c r="C99" s="27">
        <v>7</v>
      </c>
    </row>
    <row r="100" spans="1:16384" customFormat="1" x14ac:dyDescent="0.25">
      <c r="B100" s="73" t="e">
        <v>#N/A</v>
      </c>
      <c r="C100" s="27">
        <v>8</v>
      </c>
    </row>
    <row r="101" spans="1:16384" customFormat="1" x14ac:dyDescent="0.25">
      <c r="B101" s="27" t="s">
        <v>501</v>
      </c>
      <c r="C101" s="27">
        <v>9</v>
      </c>
    </row>
    <row r="102" spans="1:16384" customFormat="1" x14ac:dyDescent="0.25">
      <c r="B102" s="27" t="s">
        <v>502</v>
      </c>
      <c r="C102" s="27">
        <v>14</v>
      </c>
    </row>
    <row r="103" spans="1:16384" customFormat="1" x14ac:dyDescent="0.25"/>
    <row r="104" spans="1:16384" customFormat="1" ht="21" x14ac:dyDescent="0.25">
      <c r="A104" s="74" t="s">
        <v>475</v>
      </c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4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4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4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4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4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4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4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4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4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4"/>
      <c r="EV104" s="77"/>
      <c r="EW104" s="77"/>
      <c r="EX104" s="77"/>
      <c r="EY104" s="77"/>
      <c r="EZ104" s="77"/>
      <c r="FA104" s="77"/>
      <c r="FB104" s="77"/>
      <c r="FC104" s="77"/>
      <c r="FD104" s="77"/>
      <c r="FE104" s="77"/>
      <c r="FF104" s="77"/>
      <c r="FG104" s="77"/>
      <c r="FH104" s="77"/>
      <c r="FI104" s="77"/>
      <c r="FJ104" s="74"/>
      <c r="FK104" s="77"/>
      <c r="FL104" s="77"/>
      <c r="FM104" s="77"/>
      <c r="FN104" s="77"/>
      <c r="FO104" s="77"/>
      <c r="FP104" s="77"/>
      <c r="FQ104" s="77"/>
      <c r="FR104" s="77"/>
      <c r="FS104" s="77"/>
      <c r="FT104" s="77"/>
      <c r="FU104" s="77"/>
      <c r="FV104" s="77"/>
      <c r="FW104" s="77"/>
      <c r="FX104" s="77"/>
      <c r="FY104" s="74"/>
      <c r="FZ104" s="77"/>
      <c r="GA104" s="77"/>
      <c r="GB104" s="77"/>
      <c r="GC104" s="77"/>
      <c r="GD104" s="77"/>
      <c r="GE104" s="77"/>
      <c r="GF104" s="77"/>
      <c r="GG104" s="77"/>
      <c r="GH104" s="77"/>
      <c r="GI104" s="77"/>
      <c r="GJ104" s="77"/>
      <c r="GK104" s="77"/>
      <c r="GL104" s="77"/>
      <c r="GM104" s="77"/>
      <c r="GN104" s="74"/>
      <c r="GO104" s="77"/>
      <c r="GP104" s="77"/>
      <c r="GQ104" s="77"/>
      <c r="GR104" s="77"/>
      <c r="GS104" s="77"/>
      <c r="GT104" s="77"/>
      <c r="GU104" s="77"/>
      <c r="GV104" s="77"/>
      <c r="GW104" s="77"/>
      <c r="GX104" s="77"/>
      <c r="GY104" s="77"/>
      <c r="GZ104" s="77"/>
      <c r="HA104" s="77"/>
      <c r="HB104" s="77"/>
      <c r="HC104" s="74"/>
      <c r="HD104" s="77"/>
      <c r="HE104" s="77"/>
      <c r="HF104" s="77"/>
      <c r="HG104" s="77"/>
      <c r="HH104" s="77"/>
      <c r="HI104" s="77"/>
      <c r="HJ104" s="77"/>
      <c r="HK104" s="77"/>
      <c r="HL104" s="77"/>
      <c r="HM104" s="77"/>
      <c r="HN104" s="77"/>
      <c r="HO104" s="77"/>
      <c r="HP104" s="77"/>
      <c r="HQ104" s="77"/>
      <c r="HR104" s="74"/>
      <c r="HS104" s="77"/>
      <c r="HT104" s="77"/>
      <c r="HU104" s="77"/>
      <c r="HV104" s="77"/>
      <c r="HW104" s="77"/>
      <c r="HX104" s="77"/>
      <c r="HY104" s="77"/>
      <c r="HZ104" s="77"/>
      <c r="IA104" s="77"/>
      <c r="IB104" s="77"/>
      <c r="IC104" s="77"/>
      <c r="ID104" s="77"/>
      <c r="IE104" s="77"/>
      <c r="IF104" s="77"/>
      <c r="IG104" s="74"/>
      <c r="IH104" s="77"/>
      <c r="II104" s="77"/>
      <c r="IJ104" s="77"/>
      <c r="IK104" s="77"/>
      <c r="IL104" s="77"/>
      <c r="IM104" s="77"/>
      <c r="IN104" s="77"/>
      <c r="IO104" s="77"/>
      <c r="IP104" s="77"/>
      <c r="IQ104" s="77"/>
      <c r="IR104" s="77"/>
      <c r="IS104" s="77"/>
      <c r="IT104" s="77"/>
      <c r="IU104" s="77"/>
      <c r="IV104" s="74"/>
      <c r="IW104" s="77"/>
      <c r="IX104" s="77"/>
      <c r="IY104" s="77"/>
      <c r="IZ104" s="77"/>
      <c r="JA104" s="77"/>
      <c r="JB104" s="77"/>
      <c r="JC104" s="77"/>
      <c r="JD104" s="77"/>
      <c r="JE104" s="77"/>
      <c r="JF104" s="77"/>
      <c r="JG104" s="77"/>
      <c r="JH104" s="77"/>
      <c r="JI104" s="77"/>
      <c r="JJ104" s="77"/>
      <c r="JK104" s="74"/>
      <c r="JL104" s="77"/>
      <c r="JM104" s="77"/>
      <c r="JN104" s="77"/>
      <c r="JO104" s="77"/>
      <c r="JP104" s="77"/>
      <c r="JQ104" s="77"/>
      <c r="JR104" s="77"/>
      <c r="JS104" s="77"/>
      <c r="JT104" s="77"/>
      <c r="JU104" s="77"/>
      <c r="JV104" s="77"/>
      <c r="JW104" s="77"/>
      <c r="JX104" s="77"/>
      <c r="JY104" s="77"/>
      <c r="JZ104" s="74"/>
      <c r="KA104" s="77"/>
      <c r="KB104" s="77"/>
      <c r="KC104" s="77"/>
      <c r="KD104" s="77"/>
      <c r="KE104" s="77"/>
      <c r="KF104" s="77"/>
      <c r="KG104" s="77"/>
      <c r="KH104" s="77"/>
      <c r="KI104" s="77"/>
      <c r="KJ104" s="77"/>
      <c r="KK104" s="77"/>
      <c r="KL104" s="77"/>
      <c r="KM104" s="77"/>
      <c r="KN104" s="77"/>
      <c r="KO104" s="74"/>
      <c r="KP104" s="77"/>
      <c r="KQ104" s="77"/>
      <c r="KR104" s="77"/>
      <c r="KS104" s="77"/>
      <c r="KT104" s="77"/>
      <c r="KU104" s="77"/>
      <c r="KV104" s="77"/>
      <c r="KW104" s="77"/>
      <c r="KX104" s="77"/>
      <c r="KY104" s="77"/>
      <c r="KZ104" s="77"/>
      <c r="LA104" s="77"/>
      <c r="LB104" s="77"/>
      <c r="LC104" s="77"/>
      <c r="LD104" s="74"/>
      <c r="LE104" s="77"/>
      <c r="LF104" s="77"/>
      <c r="LG104" s="77"/>
      <c r="LH104" s="77"/>
      <c r="LI104" s="77"/>
      <c r="LJ104" s="77"/>
      <c r="LK104" s="77"/>
      <c r="LL104" s="77"/>
      <c r="LM104" s="77"/>
      <c r="LN104" s="77"/>
      <c r="LO104" s="77"/>
      <c r="LP104" s="77"/>
      <c r="LQ104" s="77"/>
      <c r="LR104" s="77"/>
      <c r="LS104" s="74"/>
      <c r="LT104" s="77"/>
      <c r="LU104" s="77"/>
      <c r="LV104" s="77"/>
      <c r="LW104" s="77"/>
      <c r="LX104" s="77"/>
      <c r="LY104" s="77"/>
      <c r="LZ104" s="77"/>
      <c r="MA104" s="77"/>
      <c r="MB104" s="77"/>
      <c r="MC104" s="77"/>
      <c r="MD104" s="77"/>
      <c r="ME104" s="77"/>
      <c r="MF104" s="77"/>
      <c r="MG104" s="77"/>
      <c r="MH104" s="74"/>
      <c r="MI104" s="77"/>
      <c r="MJ104" s="77"/>
      <c r="MK104" s="77"/>
      <c r="ML104" s="77"/>
      <c r="MM104" s="77"/>
      <c r="MN104" s="77"/>
      <c r="MO104" s="77"/>
      <c r="MP104" s="77"/>
      <c r="MQ104" s="77"/>
      <c r="MR104" s="77"/>
      <c r="MS104" s="77"/>
      <c r="MT104" s="77"/>
      <c r="MU104" s="77"/>
      <c r="MV104" s="77"/>
      <c r="MW104" s="74"/>
      <c r="MX104" s="77"/>
      <c r="MY104" s="77"/>
      <c r="MZ104" s="77"/>
      <c r="NA104" s="77"/>
      <c r="NB104" s="77"/>
      <c r="NC104" s="77"/>
      <c r="ND104" s="77"/>
      <c r="NE104" s="77"/>
      <c r="NF104" s="77"/>
      <c r="NG104" s="77"/>
      <c r="NH104" s="77"/>
      <c r="NI104" s="77"/>
      <c r="NJ104" s="77"/>
      <c r="NK104" s="77"/>
      <c r="NL104" s="74"/>
      <c r="NM104" s="77"/>
      <c r="NN104" s="77"/>
      <c r="NO104" s="77"/>
      <c r="NP104" s="77"/>
      <c r="NQ104" s="77"/>
      <c r="NR104" s="77"/>
      <c r="NS104" s="77"/>
      <c r="NT104" s="77"/>
      <c r="NU104" s="77"/>
      <c r="NV104" s="77"/>
      <c r="NW104" s="77"/>
      <c r="NX104" s="77"/>
      <c r="NY104" s="77"/>
      <c r="NZ104" s="77"/>
      <c r="OA104" s="74"/>
      <c r="OB104" s="77"/>
      <c r="OC104" s="77"/>
      <c r="OD104" s="77"/>
      <c r="OE104" s="77"/>
      <c r="OF104" s="77"/>
      <c r="OG104" s="77"/>
      <c r="OH104" s="77"/>
      <c r="OI104" s="77"/>
      <c r="OJ104" s="77"/>
      <c r="OK104" s="77"/>
      <c r="OL104" s="77"/>
      <c r="OM104" s="77"/>
      <c r="ON104" s="77"/>
      <c r="OO104" s="77"/>
      <c r="OP104" s="74"/>
      <c r="OQ104" s="77"/>
      <c r="OR104" s="77"/>
      <c r="OS104" s="77"/>
      <c r="OT104" s="77"/>
      <c r="OU104" s="77"/>
      <c r="OV104" s="77"/>
      <c r="OW104" s="77"/>
      <c r="OX104" s="77"/>
      <c r="OY104" s="77"/>
      <c r="OZ104" s="77"/>
      <c r="PA104" s="77"/>
      <c r="PB104" s="77"/>
      <c r="PC104" s="77"/>
      <c r="PD104" s="77"/>
      <c r="PE104" s="74"/>
      <c r="PF104" s="77"/>
      <c r="PG104" s="77"/>
      <c r="PH104" s="77"/>
      <c r="PI104" s="77"/>
      <c r="PJ104" s="77"/>
      <c r="PK104" s="77"/>
      <c r="PL104" s="77"/>
      <c r="PM104" s="77"/>
      <c r="PN104" s="77"/>
      <c r="PO104" s="77"/>
      <c r="PP104" s="77"/>
      <c r="PQ104" s="77"/>
      <c r="PR104" s="77"/>
      <c r="PS104" s="77"/>
      <c r="PT104" s="74"/>
      <c r="PU104" s="77"/>
      <c r="PV104" s="77"/>
      <c r="PW104" s="77"/>
      <c r="PX104" s="77"/>
      <c r="PY104" s="77"/>
      <c r="PZ104" s="77"/>
      <c r="QA104" s="77"/>
      <c r="QB104" s="77"/>
      <c r="QC104" s="77"/>
      <c r="QD104" s="77"/>
      <c r="QE104" s="77"/>
      <c r="QF104" s="77"/>
      <c r="QG104" s="77"/>
      <c r="QH104" s="77"/>
      <c r="QI104" s="74"/>
      <c r="QJ104" s="77"/>
      <c r="QK104" s="77"/>
      <c r="QL104" s="77"/>
      <c r="QM104" s="77"/>
      <c r="QN104" s="77"/>
      <c r="QO104" s="77"/>
      <c r="QP104" s="77"/>
      <c r="QQ104" s="77"/>
      <c r="QR104" s="77"/>
      <c r="QS104" s="77"/>
      <c r="QT104" s="77"/>
      <c r="QU104" s="77"/>
      <c r="QV104" s="77"/>
      <c r="QW104" s="77"/>
      <c r="QX104" s="74"/>
      <c r="QY104" s="77"/>
      <c r="QZ104" s="77"/>
      <c r="RA104" s="77"/>
      <c r="RB104" s="77"/>
      <c r="RC104" s="77"/>
      <c r="RD104" s="77"/>
      <c r="RE104" s="77"/>
      <c r="RF104" s="77"/>
      <c r="RG104" s="77"/>
      <c r="RH104" s="77"/>
      <c r="RI104" s="77"/>
      <c r="RJ104" s="77"/>
      <c r="RK104" s="77"/>
      <c r="RL104" s="77"/>
      <c r="RM104" s="74"/>
      <c r="RN104" s="77"/>
      <c r="RO104" s="77"/>
      <c r="RP104" s="77"/>
      <c r="RQ104" s="77"/>
      <c r="RR104" s="77"/>
      <c r="RS104" s="77"/>
      <c r="RT104" s="77"/>
      <c r="RU104" s="77"/>
      <c r="RV104" s="77"/>
      <c r="RW104" s="77"/>
      <c r="RX104" s="77"/>
      <c r="RY104" s="77"/>
      <c r="RZ104" s="77"/>
      <c r="SA104" s="77"/>
      <c r="SB104" s="74"/>
      <c r="SC104" s="77"/>
      <c r="SD104" s="77"/>
      <c r="SE104" s="77"/>
      <c r="SF104" s="77"/>
      <c r="SG104" s="77"/>
      <c r="SH104" s="77"/>
      <c r="SI104" s="77"/>
      <c r="SJ104" s="77"/>
      <c r="SK104" s="77"/>
      <c r="SL104" s="77"/>
      <c r="SM104" s="77"/>
      <c r="SN104" s="77"/>
      <c r="SO104" s="77"/>
      <c r="SP104" s="77"/>
      <c r="SQ104" s="74"/>
      <c r="SR104" s="77"/>
      <c r="SS104" s="77"/>
      <c r="ST104" s="77"/>
      <c r="SU104" s="77"/>
      <c r="SV104" s="77"/>
      <c r="SW104" s="77"/>
      <c r="SX104" s="77"/>
      <c r="SY104" s="77"/>
      <c r="SZ104" s="77"/>
      <c r="TA104" s="77"/>
      <c r="TB104" s="77"/>
      <c r="TC104" s="77"/>
      <c r="TD104" s="77"/>
      <c r="TE104" s="77"/>
      <c r="TF104" s="74"/>
      <c r="TG104" s="77"/>
      <c r="TH104" s="77"/>
      <c r="TI104" s="77"/>
      <c r="TJ104" s="77"/>
      <c r="TK104" s="77"/>
      <c r="TL104" s="77"/>
      <c r="TM104" s="77"/>
      <c r="TN104" s="77"/>
      <c r="TO104" s="77"/>
      <c r="TP104" s="77"/>
      <c r="TQ104" s="77"/>
      <c r="TR104" s="77"/>
      <c r="TS104" s="77"/>
      <c r="TT104" s="77"/>
      <c r="TU104" s="74"/>
      <c r="TV104" s="77"/>
      <c r="TW104" s="77"/>
      <c r="TX104" s="77"/>
      <c r="TY104" s="77"/>
      <c r="TZ104" s="77"/>
      <c r="UA104" s="77"/>
      <c r="UB104" s="77"/>
      <c r="UC104" s="77"/>
      <c r="UD104" s="77"/>
      <c r="UE104" s="77"/>
      <c r="UF104" s="77"/>
      <c r="UG104" s="77"/>
      <c r="UH104" s="77"/>
      <c r="UI104" s="77"/>
      <c r="UJ104" s="74"/>
      <c r="UK104" s="77"/>
      <c r="UL104" s="77"/>
      <c r="UM104" s="77"/>
      <c r="UN104" s="77"/>
      <c r="UO104" s="77"/>
      <c r="UP104" s="77"/>
      <c r="UQ104" s="77"/>
      <c r="UR104" s="77"/>
      <c r="US104" s="77"/>
      <c r="UT104" s="77"/>
      <c r="UU104" s="77"/>
      <c r="UV104" s="77"/>
      <c r="UW104" s="77"/>
      <c r="UX104" s="77"/>
      <c r="UY104" s="74"/>
      <c r="UZ104" s="77"/>
      <c r="VA104" s="77"/>
      <c r="VB104" s="77"/>
      <c r="VC104" s="77"/>
      <c r="VD104" s="77"/>
      <c r="VE104" s="77"/>
      <c r="VF104" s="77"/>
      <c r="VG104" s="77"/>
      <c r="VH104" s="77"/>
      <c r="VI104" s="77"/>
      <c r="VJ104" s="77"/>
      <c r="VK104" s="77"/>
      <c r="VL104" s="77"/>
      <c r="VM104" s="77"/>
      <c r="VN104" s="74"/>
      <c r="VO104" s="77"/>
      <c r="VP104" s="77"/>
      <c r="VQ104" s="77"/>
      <c r="VR104" s="77"/>
      <c r="VS104" s="77"/>
      <c r="VT104" s="77"/>
      <c r="VU104" s="77"/>
      <c r="VV104" s="77"/>
      <c r="VW104" s="77"/>
      <c r="VX104" s="77"/>
      <c r="VY104" s="77"/>
      <c r="VZ104" s="77"/>
      <c r="WA104" s="77"/>
      <c r="WB104" s="77"/>
      <c r="WC104" s="74"/>
      <c r="WD104" s="77"/>
      <c r="WE104" s="77"/>
      <c r="WF104" s="77"/>
      <c r="WG104" s="77"/>
      <c r="WH104" s="77"/>
      <c r="WI104" s="77"/>
      <c r="WJ104" s="77"/>
      <c r="WK104" s="77"/>
      <c r="WL104" s="77"/>
      <c r="WM104" s="77"/>
      <c r="WN104" s="77"/>
      <c r="WO104" s="77"/>
      <c r="WP104" s="77"/>
      <c r="WQ104" s="77"/>
      <c r="WR104" s="74"/>
      <c r="WS104" s="77"/>
      <c r="WT104" s="77"/>
      <c r="WU104" s="77"/>
      <c r="WV104" s="77"/>
      <c r="WW104" s="77"/>
      <c r="WX104" s="77"/>
      <c r="WY104" s="77"/>
      <c r="WZ104" s="77"/>
      <c r="XA104" s="77"/>
      <c r="XB104" s="77"/>
      <c r="XC104" s="77"/>
      <c r="XD104" s="77"/>
      <c r="XE104" s="77"/>
      <c r="XF104" s="77"/>
      <c r="XG104" s="74"/>
      <c r="XH104" s="77"/>
      <c r="XI104" s="77"/>
      <c r="XJ104" s="77"/>
      <c r="XK104" s="77"/>
      <c r="XL104" s="77"/>
      <c r="XM104" s="77"/>
      <c r="XN104" s="77"/>
      <c r="XO104" s="77"/>
      <c r="XP104" s="77"/>
      <c r="XQ104" s="77"/>
      <c r="XR104" s="77"/>
      <c r="XS104" s="77"/>
      <c r="XT104" s="77"/>
      <c r="XU104" s="77"/>
      <c r="XV104" s="74"/>
      <c r="XW104" s="77"/>
      <c r="XX104" s="77"/>
      <c r="XY104" s="77"/>
      <c r="XZ104" s="77"/>
      <c r="YA104" s="77"/>
      <c r="YB104" s="77"/>
      <c r="YC104" s="77"/>
      <c r="YD104" s="77"/>
      <c r="YE104" s="77"/>
      <c r="YF104" s="77"/>
      <c r="YG104" s="77"/>
      <c r="YH104" s="77"/>
      <c r="YI104" s="77"/>
      <c r="YJ104" s="77"/>
      <c r="YK104" s="74"/>
      <c r="YL104" s="77"/>
      <c r="YM104" s="77"/>
      <c r="YN104" s="77"/>
      <c r="YO104" s="77"/>
      <c r="YP104" s="77"/>
      <c r="YQ104" s="77"/>
      <c r="YR104" s="77"/>
      <c r="YS104" s="77"/>
      <c r="YT104" s="77"/>
      <c r="YU104" s="77"/>
      <c r="YV104" s="77"/>
      <c r="YW104" s="77"/>
      <c r="YX104" s="77"/>
      <c r="YY104" s="77"/>
      <c r="YZ104" s="74"/>
      <c r="ZA104" s="77"/>
      <c r="ZB104" s="77"/>
      <c r="ZC104" s="77"/>
      <c r="ZD104" s="77"/>
      <c r="ZE104" s="77"/>
      <c r="ZF104" s="77"/>
      <c r="ZG104" s="77"/>
      <c r="ZH104" s="77"/>
      <c r="ZI104" s="77"/>
      <c r="ZJ104" s="77"/>
      <c r="ZK104" s="77"/>
      <c r="ZL104" s="77"/>
      <c r="ZM104" s="77"/>
      <c r="ZN104" s="77"/>
      <c r="ZO104" s="74"/>
      <c r="ZP104" s="77"/>
      <c r="ZQ104" s="77"/>
      <c r="ZR104" s="77"/>
      <c r="ZS104" s="77"/>
      <c r="ZT104" s="77"/>
      <c r="ZU104" s="77"/>
      <c r="ZV104" s="77"/>
      <c r="ZW104" s="77"/>
      <c r="ZX104" s="77"/>
      <c r="ZY104" s="77"/>
      <c r="ZZ104" s="77"/>
      <c r="AAA104" s="77"/>
      <c r="AAB104" s="77"/>
      <c r="AAC104" s="77"/>
      <c r="AAD104" s="74"/>
      <c r="AAE104" s="77"/>
      <c r="AAF104" s="77"/>
      <c r="AAG104" s="77"/>
      <c r="AAH104" s="77"/>
      <c r="AAI104" s="77"/>
      <c r="AAJ104" s="77"/>
      <c r="AAK104" s="77"/>
      <c r="AAL104" s="77"/>
      <c r="AAM104" s="77"/>
      <c r="AAN104" s="77"/>
      <c r="AAO104" s="77"/>
      <c r="AAP104" s="77"/>
      <c r="AAQ104" s="77"/>
      <c r="AAR104" s="77"/>
      <c r="AAS104" s="74"/>
      <c r="AAT104" s="77"/>
      <c r="AAU104" s="77"/>
      <c r="AAV104" s="77"/>
      <c r="AAW104" s="77"/>
      <c r="AAX104" s="77"/>
      <c r="AAY104" s="77"/>
      <c r="AAZ104" s="77"/>
      <c r="ABA104" s="77"/>
      <c r="ABB104" s="77"/>
      <c r="ABC104" s="77"/>
      <c r="ABD104" s="77"/>
      <c r="ABE104" s="77"/>
      <c r="ABF104" s="77"/>
      <c r="ABG104" s="77"/>
      <c r="ABH104" s="74"/>
      <c r="ABI104" s="77"/>
      <c r="ABJ104" s="77"/>
      <c r="ABK104" s="77"/>
      <c r="ABL104" s="77"/>
      <c r="ABM104" s="77"/>
      <c r="ABN104" s="77"/>
      <c r="ABO104" s="77"/>
      <c r="ABP104" s="77"/>
      <c r="ABQ104" s="77"/>
      <c r="ABR104" s="77"/>
      <c r="ABS104" s="77"/>
      <c r="ABT104" s="77"/>
      <c r="ABU104" s="77"/>
      <c r="ABV104" s="77"/>
      <c r="ABW104" s="74"/>
      <c r="ABX104" s="77"/>
      <c r="ABY104" s="77"/>
      <c r="ABZ104" s="77"/>
      <c r="ACA104" s="77"/>
      <c r="ACB104" s="77"/>
      <c r="ACC104" s="77"/>
      <c r="ACD104" s="77"/>
      <c r="ACE104" s="77"/>
      <c r="ACF104" s="77"/>
      <c r="ACG104" s="77"/>
      <c r="ACH104" s="77"/>
      <c r="ACI104" s="77"/>
      <c r="ACJ104" s="77"/>
      <c r="ACK104" s="77"/>
      <c r="ACL104" s="74"/>
      <c r="ACM104" s="77"/>
      <c r="ACN104" s="77"/>
      <c r="ACO104" s="77"/>
      <c r="ACP104" s="77"/>
      <c r="ACQ104" s="77"/>
      <c r="ACR104" s="77"/>
      <c r="ACS104" s="77"/>
      <c r="ACT104" s="77"/>
      <c r="ACU104" s="77"/>
      <c r="ACV104" s="77"/>
      <c r="ACW104" s="77"/>
      <c r="ACX104" s="77"/>
      <c r="ACY104" s="77"/>
      <c r="ACZ104" s="77"/>
      <c r="ADA104" s="74"/>
      <c r="ADB104" s="77"/>
      <c r="ADC104" s="77"/>
      <c r="ADD104" s="77"/>
      <c r="ADE104" s="77"/>
      <c r="ADF104" s="77"/>
      <c r="ADG104" s="77"/>
      <c r="ADH104" s="77"/>
      <c r="ADI104" s="77"/>
      <c r="ADJ104" s="77"/>
      <c r="ADK104" s="77"/>
      <c r="ADL104" s="77"/>
      <c r="ADM104" s="77"/>
      <c r="ADN104" s="77"/>
      <c r="ADO104" s="77"/>
      <c r="ADP104" s="74"/>
      <c r="ADQ104" s="77"/>
      <c r="ADR104" s="77"/>
      <c r="ADS104" s="77"/>
      <c r="ADT104" s="77"/>
      <c r="ADU104" s="77"/>
      <c r="ADV104" s="77"/>
      <c r="ADW104" s="77"/>
      <c r="ADX104" s="77"/>
      <c r="ADY104" s="77"/>
      <c r="ADZ104" s="77"/>
      <c r="AEA104" s="77"/>
      <c r="AEB104" s="77"/>
      <c r="AEC104" s="77"/>
      <c r="AED104" s="77"/>
      <c r="AEE104" s="74"/>
      <c r="AEF104" s="77"/>
      <c r="AEG104" s="77"/>
      <c r="AEH104" s="77"/>
      <c r="AEI104" s="77"/>
      <c r="AEJ104" s="77"/>
      <c r="AEK104" s="77"/>
      <c r="AEL104" s="77"/>
      <c r="AEM104" s="77"/>
      <c r="AEN104" s="77"/>
      <c r="AEO104" s="77"/>
      <c r="AEP104" s="77"/>
      <c r="AEQ104" s="77"/>
      <c r="AER104" s="77"/>
      <c r="AES104" s="77"/>
      <c r="AET104" s="74"/>
      <c r="AEU104" s="77"/>
      <c r="AEV104" s="77"/>
      <c r="AEW104" s="77"/>
      <c r="AEX104" s="77"/>
      <c r="AEY104" s="77"/>
      <c r="AEZ104" s="77"/>
      <c r="AFA104" s="77"/>
      <c r="AFB104" s="77"/>
      <c r="AFC104" s="77"/>
      <c r="AFD104" s="77"/>
      <c r="AFE104" s="77"/>
      <c r="AFF104" s="77"/>
      <c r="AFG104" s="77"/>
      <c r="AFH104" s="77"/>
      <c r="AFI104" s="74"/>
      <c r="AFJ104" s="77"/>
      <c r="AFK104" s="77"/>
      <c r="AFL104" s="77"/>
      <c r="AFM104" s="77"/>
      <c r="AFN104" s="77"/>
      <c r="AFO104" s="77"/>
      <c r="AFP104" s="77"/>
      <c r="AFQ104" s="77"/>
      <c r="AFR104" s="77"/>
      <c r="AFS104" s="77"/>
      <c r="AFT104" s="77"/>
      <c r="AFU104" s="77"/>
      <c r="AFV104" s="77"/>
      <c r="AFW104" s="77"/>
      <c r="AFX104" s="74"/>
      <c r="AFY104" s="77"/>
      <c r="AFZ104" s="77"/>
      <c r="AGA104" s="77"/>
      <c r="AGB104" s="77"/>
      <c r="AGC104" s="77"/>
      <c r="AGD104" s="77"/>
      <c r="AGE104" s="77"/>
      <c r="AGF104" s="77"/>
      <c r="AGG104" s="77"/>
      <c r="AGH104" s="77"/>
      <c r="AGI104" s="77"/>
      <c r="AGJ104" s="77"/>
      <c r="AGK104" s="77"/>
      <c r="AGL104" s="77"/>
      <c r="AGM104" s="74"/>
      <c r="AGN104" s="77"/>
      <c r="AGO104" s="77"/>
      <c r="AGP104" s="77"/>
      <c r="AGQ104" s="77"/>
      <c r="AGR104" s="77"/>
      <c r="AGS104" s="77"/>
      <c r="AGT104" s="77"/>
      <c r="AGU104" s="77"/>
      <c r="AGV104" s="77"/>
      <c r="AGW104" s="77"/>
      <c r="AGX104" s="77"/>
      <c r="AGY104" s="77"/>
      <c r="AGZ104" s="77"/>
      <c r="AHA104" s="77"/>
      <c r="AHB104" s="74"/>
      <c r="AHC104" s="77"/>
      <c r="AHD104" s="77"/>
      <c r="AHE104" s="77"/>
      <c r="AHF104" s="77"/>
      <c r="AHG104" s="77"/>
      <c r="AHH104" s="77"/>
      <c r="AHI104" s="77"/>
      <c r="AHJ104" s="77"/>
      <c r="AHK104" s="77"/>
      <c r="AHL104" s="77"/>
      <c r="AHM104" s="77"/>
      <c r="AHN104" s="77"/>
      <c r="AHO104" s="77"/>
      <c r="AHP104" s="77"/>
      <c r="AHQ104" s="74"/>
      <c r="AHR104" s="77"/>
      <c r="AHS104" s="77"/>
      <c r="AHT104" s="77"/>
      <c r="AHU104" s="77"/>
      <c r="AHV104" s="77"/>
      <c r="AHW104" s="77"/>
      <c r="AHX104" s="77"/>
      <c r="AHY104" s="77"/>
      <c r="AHZ104" s="77"/>
      <c r="AIA104" s="77"/>
      <c r="AIB104" s="77"/>
      <c r="AIC104" s="77"/>
      <c r="AID104" s="77"/>
      <c r="AIE104" s="77"/>
      <c r="AIF104" s="74"/>
      <c r="AIG104" s="77"/>
      <c r="AIH104" s="77"/>
      <c r="AII104" s="77"/>
      <c r="AIJ104" s="77"/>
      <c r="AIK104" s="77"/>
      <c r="AIL104" s="77"/>
      <c r="AIM104" s="77"/>
      <c r="AIN104" s="77"/>
      <c r="AIO104" s="77"/>
      <c r="AIP104" s="77"/>
      <c r="AIQ104" s="77"/>
      <c r="AIR104" s="77"/>
      <c r="AIS104" s="77"/>
      <c r="AIT104" s="77"/>
      <c r="AIU104" s="74"/>
      <c r="AIV104" s="77"/>
      <c r="AIW104" s="77"/>
      <c r="AIX104" s="77"/>
      <c r="AIY104" s="77"/>
      <c r="AIZ104" s="77"/>
      <c r="AJA104" s="77"/>
      <c r="AJB104" s="77"/>
      <c r="AJC104" s="77"/>
      <c r="AJD104" s="77"/>
      <c r="AJE104" s="77"/>
      <c r="AJF104" s="77"/>
      <c r="AJG104" s="77"/>
      <c r="AJH104" s="77"/>
      <c r="AJI104" s="77"/>
      <c r="AJJ104" s="74"/>
      <c r="AJK104" s="77"/>
      <c r="AJL104" s="77"/>
      <c r="AJM104" s="77"/>
      <c r="AJN104" s="77"/>
      <c r="AJO104" s="77"/>
      <c r="AJP104" s="77"/>
      <c r="AJQ104" s="77"/>
      <c r="AJR104" s="77"/>
      <c r="AJS104" s="77"/>
      <c r="AJT104" s="77"/>
      <c r="AJU104" s="77"/>
      <c r="AJV104" s="77"/>
      <c r="AJW104" s="77"/>
      <c r="AJX104" s="77"/>
      <c r="AJY104" s="74"/>
      <c r="AJZ104" s="77"/>
      <c r="AKA104" s="77"/>
      <c r="AKB104" s="77"/>
      <c r="AKC104" s="77"/>
      <c r="AKD104" s="77"/>
      <c r="AKE104" s="77"/>
      <c r="AKF104" s="77"/>
      <c r="AKG104" s="77"/>
      <c r="AKH104" s="77"/>
      <c r="AKI104" s="77"/>
      <c r="AKJ104" s="77"/>
      <c r="AKK104" s="77"/>
      <c r="AKL104" s="77"/>
      <c r="AKM104" s="77"/>
      <c r="AKN104" s="74"/>
      <c r="AKO104" s="77"/>
      <c r="AKP104" s="77"/>
      <c r="AKQ104" s="77"/>
      <c r="AKR104" s="77"/>
      <c r="AKS104" s="77"/>
      <c r="AKT104" s="77"/>
      <c r="AKU104" s="77"/>
      <c r="AKV104" s="77"/>
      <c r="AKW104" s="77"/>
      <c r="AKX104" s="77"/>
      <c r="AKY104" s="77"/>
      <c r="AKZ104" s="77"/>
      <c r="ALA104" s="77"/>
      <c r="ALB104" s="77"/>
      <c r="ALC104" s="74"/>
      <c r="ALD104" s="77"/>
      <c r="ALE104" s="77"/>
      <c r="ALF104" s="77"/>
      <c r="ALG104" s="77"/>
      <c r="ALH104" s="77"/>
      <c r="ALI104" s="77"/>
      <c r="ALJ104" s="77"/>
      <c r="ALK104" s="77"/>
      <c r="ALL104" s="77"/>
      <c r="ALM104" s="77"/>
      <c r="ALN104" s="77"/>
      <c r="ALO104" s="77"/>
      <c r="ALP104" s="77"/>
      <c r="ALQ104" s="77"/>
      <c r="ALR104" s="74"/>
      <c r="ALS104" s="77"/>
      <c r="ALT104" s="77"/>
      <c r="ALU104" s="77"/>
      <c r="ALV104" s="77"/>
      <c r="ALW104" s="77"/>
      <c r="ALX104" s="77"/>
      <c r="ALY104" s="77"/>
      <c r="ALZ104" s="77"/>
      <c r="AMA104" s="77"/>
      <c r="AMB104" s="77"/>
      <c r="AMC104" s="77"/>
      <c r="AMD104" s="77"/>
      <c r="AME104" s="77"/>
      <c r="AMF104" s="77"/>
      <c r="AMG104" s="74"/>
      <c r="AMH104" s="77"/>
      <c r="AMI104" s="77"/>
      <c r="AMJ104" s="77"/>
      <c r="AMK104" s="77"/>
      <c r="AML104" s="77"/>
      <c r="AMM104" s="77"/>
      <c r="AMN104" s="77"/>
      <c r="AMO104" s="77"/>
      <c r="AMP104" s="77"/>
      <c r="AMQ104" s="77"/>
      <c r="AMR104" s="77"/>
      <c r="AMS104" s="77"/>
      <c r="AMT104" s="77"/>
      <c r="AMU104" s="77"/>
      <c r="AMV104" s="74"/>
      <c r="AMW104" s="77"/>
      <c r="AMX104" s="77"/>
      <c r="AMY104" s="77"/>
      <c r="AMZ104" s="77"/>
      <c r="ANA104" s="77"/>
      <c r="ANB104" s="77"/>
      <c r="ANC104" s="77"/>
      <c r="AND104" s="77"/>
      <c r="ANE104" s="77"/>
      <c r="ANF104" s="77"/>
      <c r="ANG104" s="77"/>
      <c r="ANH104" s="77"/>
      <c r="ANI104" s="77"/>
      <c r="ANJ104" s="77"/>
      <c r="ANK104" s="74"/>
      <c r="ANL104" s="77"/>
      <c r="ANM104" s="77"/>
      <c r="ANN104" s="77"/>
      <c r="ANO104" s="77"/>
      <c r="ANP104" s="77"/>
      <c r="ANQ104" s="77"/>
      <c r="ANR104" s="77"/>
      <c r="ANS104" s="77"/>
      <c r="ANT104" s="77"/>
      <c r="ANU104" s="77"/>
      <c r="ANV104" s="77"/>
      <c r="ANW104" s="77"/>
      <c r="ANX104" s="77"/>
      <c r="ANY104" s="77"/>
      <c r="ANZ104" s="74"/>
      <c r="AOA104" s="77"/>
      <c r="AOB104" s="77"/>
      <c r="AOC104" s="77"/>
      <c r="AOD104" s="77"/>
      <c r="AOE104" s="77"/>
      <c r="AOF104" s="77"/>
      <c r="AOG104" s="77"/>
      <c r="AOH104" s="77"/>
      <c r="AOI104" s="77"/>
      <c r="AOJ104" s="77"/>
      <c r="AOK104" s="77"/>
      <c r="AOL104" s="77"/>
      <c r="AOM104" s="77"/>
      <c r="AON104" s="77"/>
      <c r="AOO104" s="74"/>
      <c r="AOP104" s="77"/>
      <c r="AOQ104" s="77"/>
      <c r="AOR104" s="77"/>
      <c r="AOS104" s="77"/>
      <c r="AOT104" s="77"/>
      <c r="AOU104" s="77"/>
      <c r="AOV104" s="77"/>
      <c r="AOW104" s="77"/>
      <c r="AOX104" s="77"/>
      <c r="AOY104" s="77"/>
      <c r="AOZ104" s="77"/>
      <c r="APA104" s="77"/>
      <c r="APB104" s="77"/>
      <c r="APC104" s="77"/>
      <c r="APD104" s="74"/>
      <c r="APE104" s="77"/>
      <c r="APF104" s="77"/>
      <c r="APG104" s="77"/>
      <c r="APH104" s="77"/>
      <c r="API104" s="77"/>
      <c r="APJ104" s="77"/>
      <c r="APK104" s="77"/>
      <c r="APL104" s="77"/>
      <c r="APM104" s="77"/>
      <c r="APN104" s="77"/>
      <c r="APO104" s="77"/>
      <c r="APP104" s="77"/>
      <c r="APQ104" s="77"/>
      <c r="APR104" s="77"/>
      <c r="APS104" s="74"/>
      <c r="APT104" s="77"/>
      <c r="APU104" s="77"/>
      <c r="APV104" s="77"/>
      <c r="APW104" s="77"/>
      <c r="APX104" s="77"/>
      <c r="APY104" s="77"/>
      <c r="APZ104" s="77"/>
      <c r="AQA104" s="77"/>
      <c r="AQB104" s="77"/>
      <c r="AQC104" s="77"/>
      <c r="AQD104" s="77"/>
      <c r="AQE104" s="77"/>
      <c r="AQF104" s="77"/>
      <c r="AQG104" s="77"/>
      <c r="AQH104" s="74"/>
      <c r="AQI104" s="77"/>
      <c r="AQJ104" s="77"/>
      <c r="AQK104" s="77"/>
      <c r="AQL104" s="77"/>
      <c r="AQM104" s="77"/>
      <c r="AQN104" s="77"/>
      <c r="AQO104" s="77"/>
      <c r="AQP104" s="77"/>
      <c r="AQQ104" s="77"/>
      <c r="AQR104" s="77"/>
      <c r="AQS104" s="77"/>
      <c r="AQT104" s="77"/>
      <c r="AQU104" s="77"/>
      <c r="AQV104" s="77"/>
      <c r="AQW104" s="74"/>
      <c r="AQX104" s="77"/>
      <c r="AQY104" s="77"/>
      <c r="AQZ104" s="77"/>
      <c r="ARA104" s="77"/>
      <c r="ARB104" s="77"/>
      <c r="ARC104" s="77"/>
      <c r="ARD104" s="77"/>
      <c r="ARE104" s="77"/>
      <c r="ARF104" s="77"/>
      <c r="ARG104" s="77"/>
      <c r="ARH104" s="77"/>
      <c r="ARI104" s="77"/>
      <c r="ARJ104" s="77"/>
      <c r="ARK104" s="77"/>
      <c r="ARL104" s="74"/>
      <c r="ARM104" s="77"/>
      <c r="ARN104" s="77"/>
      <c r="ARO104" s="77"/>
      <c r="ARP104" s="77"/>
      <c r="ARQ104" s="77"/>
      <c r="ARR104" s="77"/>
      <c r="ARS104" s="77"/>
      <c r="ART104" s="77"/>
      <c r="ARU104" s="77"/>
      <c r="ARV104" s="77"/>
      <c r="ARW104" s="77"/>
      <c r="ARX104" s="77"/>
      <c r="ARY104" s="77"/>
      <c r="ARZ104" s="77"/>
      <c r="ASA104" s="74"/>
      <c r="ASB104" s="77"/>
      <c r="ASC104" s="77"/>
      <c r="ASD104" s="77"/>
      <c r="ASE104" s="77"/>
      <c r="ASF104" s="77"/>
      <c r="ASG104" s="77"/>
      <c r="ASH104" s="77"/>
      <c r="ASI104" s="77"/>
      <c r="ASJ104" s="77"/>
      <c r="ASK104" s="77"/>
      <c r="ASL104" s="77"/>
      <c r="ASM104" s="77"/>
      <c r="ASN104" s="77"/>
      <c r="ASO104" s="77"/>
      <c r="ASP104" s="74"/>
      <c r="ASQ104" s="77"/>
      <c r="ASR104" s="77"/>
      <c r="ASS104" s="77"/>
      <c r="AST104" s="77"/>
      <c r="ASU104" s="77"/>
      <c r="ASV104" s="77"/>
      <c r="ASW104" s="77"/>
      <c r="ASX104" s="77"/>
      <c r="ASY104" s="77"/>
      <c r="ASZ104" s="77"/>
      <c r="ATA104" s="77"/>
      <c r="ATB104" s="77"/>
      <c r="ATC104" s="77"/>
      <c r="ATD104" s="77"/>
      <c r="ATE104" s="74"/>
      <c r="ATF104" s="77"/>
      <c r="ATG104" s="77"/>
      <c r="ATH104" s="77"/>
      <c r="ATI104" s="77"/>
      <c r="ATJ104" s="77"/>
      <c r="ATK104" s="77"/>
      <c r="ATL104" s="77"/>
      <c r="ATM104" s="77"/>
      <c r="ATN104" s="77"/>
      <c r="ATO104" s="77"/>
      <c r="ATP104" s="77"/>
      <c r="ATQ104" s="77"/>
      <c r="ATR104" s="77"/>
      <c r="ATS104" s="77"/>
      <c r="ATT104" s="74"/>
      <c r="ATU104" s="77"/>
      <c r="ATV104" s="77"/>
      <c r="ATW104" s="77"/>
      <c r="ATX104" s="77"/>
      <c r="ATY104" s="77"/>
      <c r="ATZ104" s="77"/>
      <c r="AUA104" s="77"/>
      <c r="AUB104" s="77"/>
      <c r="AUC104" s="77"/>
      <c r="AUD104" s="77"/>
      <c r="AUE104" s="77"/>
      <c r="AUF104" s="77"/>
      <c r="AUG104" s="77"/>
      <c r="AUH104" s="77"/>
      <c r="AUI104" s="74"/>
      <c r="AUJ104" s="77"/>
      <c r="AUK104" s="77"/>
      <c r="AUL104" s="77"/>
      <c r="AUM104" s="77"/>
      <c r="AUN104" s="77"/>
      <c r="AUO104" s="77"/>
      <c r="AUP104" s="77"/>
      <c r="AUQ104" s="77"/>
      <c r="AUR104" s="77"/>
      <c r="AUS104" s="77"/>
      <c r="AUT104" s="77"/>
      <c r="AUU104" s="77"/>
      <c r="AUV104" s="77"/>
      <c r="AUW104" s="77"/>
      <c r="AUX104" s="74"/>
      <c r="AUY104" s="77"/>
      <c r="AUZ104" s="77"/>
      <c r="AVA104" s="77"/>
      <c r="AVB104" s="77"/>
      <c r="AVC104" s="77"/>
      <c r="AVD104" s="77"/>
      <c r="AVE104" s="77"/>
      <c r="AVF104" s="77"/>
      <c r="AVG104" s="77"/>
      <c r="AVH104" s="77"/>
      <c r="AVI104" s="77"/>
      <c r="AVJ104" s="77"/>
      <c r="AVK104" s="77"/>
      <c r="AVL104" s="77"/>
      <c r="AVM104" s="74"/>
      <c r="AVN104" s="77"/>
      <c r="AVO104" s="77"/>
      <c r="AVP104" s="77"/>
      <c r="AVQ104" s="77"/>
      <c r="AVR104" s="77"/>
      <c r="AVS104" s="77"/>
      <c r="AVT104" s="77"/>
      <c r="AVU104" s="77"/>
      <c r="AVV104" s="77"/>
      <c r="AVW104" s="77"/>
      <c r="AVX104" s="77"/>
      <c r="AVY104" s="77"/>
      <c r="AVZ104" s="77"/>
      <c r="AWA104" s="77"/>
      <c r="AWB104" s="74"/>
      <c r="AWC104" s="77"/>
      <c r="AWD104" s="77"/>
      <c r="AWE104" s="77"/>
      <c r="AWF104" s="77"/>
      <c r="AWG104" s="77"/>
      <c r="AWH104" s="77"/>
      <c r="AWI104" s="77"/>
      <c r="AWJ104" s="77"/>
      <c r="AWK104" s="77"/>
      <c r="AWL104" s="77"/>
      <c r="AWM104" s="77"/>
      <c r="AWN104" s="77"/>
      <c r="AWO104" s="77"/>
      <c r="AWP104" s="77"/>
      <c r="AWQ104" s="74"/>
      <c r="AWR104" s="77"/>
      <c r="AWS104" s="77"/>
      <c r="AWT104" s="77"/>
      <c r="AWU104" s="77"/>
      <c r="AWV104" s="77"/>
      <c r="AWW104" s="77"/>
      <c r="AWX104" s="77"/>
      <c r="AWY104" s="77"/>
      <c r="AWZ104" s="77"/>
      <c r="AXA104" s="77"/>
      <c r="AXB104" s="77"/>
      <c r="AXC104" s="77"/>
      <c r="AXD104" s="77"/>
      <c r="AXE104" s="77"/>
      <c r="AXF104" s="74"/>
      <c r="AXG104" s="77"/>
      <c r="AXH104" s="77"/>
      <c r="AXI104" s="77"/>
      <c r="AXJ104" s="77"/>
      <c r="AXK104" s="77"/>
      <c r="AXL104" s="77"/>
      <c r="AXM104" s="77"/>
      <c r="AXN104" s="77"/>
      <c r="AXO104" s="77"/>
      <c r="AXP104" s="77"/>
      <c r="AXQ104" s="77"/>
      <c r="AXR104" s="77"/>
      <c r="AXS104" s="77"/>
      <c r="AXT104" s="77"/>
      <c r="AXU104" s="74"/>
      <c r="AXV104" s="77"/>
      <c r="AXW104" s="77"/>
      <c r="AXX104" s="77"/>
      <c r="AXY104" s="77"/>
      <c r="AXZ104" s="77"/>
      <c r="AYA104" s="77"/>
      <c r="AYB104" s="77"/>
      <c r="AYC104" s="77"/>
      <c r="AYD104" s="77"/>
      <c r="AYE104" s="77"/>
      <c r="AYF104" s="77"/>
      <c r="AYG104" s="77"/>
      <c r="AYH104" s="77"/>
      <c r="AYI104" s="77"/>
      <c r="AYJ104" s="74"/>
      <c r="AYK104" s="77"/>
      <c r="AYL104" s="77"/>
      <c r="AYM104" s="77"/>
      <c r="AYN104" s="77"/>
      <c r="AYO104" s="77"/>
      <c r="AYP104" s="77"/>
      <c r="AYQ104" s="77"/>
      <c r="AYR104" s="77"/>
      <c r="AYS104" s="77"/>
      <c r="AYT104" s="77"/>
      <c r="AYU104" s="77"/>
      <c r="AYV104" s="77"/>
      <c r="AYW104" s="77"/>
      <c r="AYX104" s="77"/>
      <c r="AYY104" s="74"/>
      <c r="AYZ104" s="77"/>
      <c r="AZA104" s="77"/>
      <c r="AZB104" s="77"/>
      <c r="AZC104" s="77"/>
      <c r="AZD104" s="77"/>
      <c r="AZE104" s="77"/>
      <c r="AZF104" s="77"/>
      <c r="AZG104" s="77"/>
      <c r="AZH104" s="77"/>
      <c r="AZI104" s="77"/>
      <c r="AZJ104" s="77"/>
      <c r="AZK104" s="77"/>
      <c r="AZL104" s="77"/>
      <c r="AZM104" s="77"/>
      <c r="AZN104" s="74"/>
      <c r="AZO104" s="77"/>
      <c r="AZP104" s="77"/>
      <c r="AZQ104" s="77"/>
      <c r="AZR104" s="77"/>
      <c r="AZS104" s="77"/>
      <c r="AZT104" s="77"/>
      <c r="AZU104" s="77"/>
      <c r="AZV104" s="77"/>
      <c r="AZW104" s="77"/>
      <c r="AZX104" s="77"/>
      <c r="AZY104" s="77"/>
      <c r="AZZ104" s="77"/>
      <c r="BAA104" s="77"/>
      <c r="BAB104" s="77"/>
      <c r="BAC104" s="74"/>
      <c r="BAD104" s="77"/>
      <c r="BAE104" s="77"/>
      <c r="BAF104" s="77"/>
      <c r="BAG104" s="77"/>
      <c r="BAH104" s="77"/>
      <c r="BAI104" s="77"/>
      <c r="BAJ104" s="77"/>
      <c r="BAK104" s="77"/>
      <c r="BAL104" s="77"/>
      <c r="BAM104" s="77"/>
      <c r="BAN104" s="77"/>
      <c r="BAO104" s="77"/>
      <c r="BAP104" s="77"/>
      <c r="BAQ104" s="77"/>
      <c r="BAR104" s="74"/>
      <c r="BAS104" s="77"/>
      <c r="BAT104" s="77"/>
      <c r="BAU104" s="77"/>
      <c r="BAV104" s="77"/>
      <c r="BAW104" s="77"/>
      <c r="BAX104" s="77"/>
      <c r="BAY104" s="77"/>
      <c r="BAZ104" s="77"/>
      <c r="BBA104" s="77"/>
      <c r="BBB104" s="77"/>
      <c r="BBC104" s="77"/>
      <c r="BBD104" s="77"/>
      <c r="BBE104" s="77"/>
      <c r="BBF104" s="77"/>
      <c r="BBG104" s="74"/>
      <c r="BBH104" s="77"/>
      <c r="BBI104" s="77"/>
      <c r="BBJ104" s="77"/>
      <c r="BBK104" s="77"/>
      <c r="BBL104" s="77"/>
      <c r="BBM104" s="77"/>
      <c r="BBN104" s="77"/>
      <c r="BBO104" s="77"/>
      <c r="BBP104" s="77"/>
      <c r="BBQ104" s="77"/>
      <c r="BBR104" s="77"/>
      <c r="BBS104" s="77"/>
      <c r="BBT104" s="77"/>
      <c r="BBU104" s="77"/>
      <c r="BBV104" s="74"/>
      <c r="BBW104" s="77"/>
      <c r="BBX104" s="77"/>
      <c r="BBY104" s="77"/>
      <c r="BBZ104" s="77"/>
      <c r="BCA104" s="77"/>
      <c r="BCB104" s="77"/>
      <c r="BCC104" s="77"/>
      <c r="BCD104" s="77"/>
      <c r="BCE104" s="77"/>
      <c r="BCF104" s="77"/>
      <c r="BCG104" s="77"/>
      <c r="BCH104" s="77"/>
      <c r="BCI104" s="77"/>
      <c r="BCJ104" s="77"/>
      <c r="BCK104" s="74"/>
      <c r="BCL104" s="77"/>
      <c r="BCM104" s="77"/>
      <c r="BCN104" s="77"/>
      <c r="BCO104" s="77"/>
      <c r="BCP104" s="77"/>
      <c r="BCQ104" s="77"/>
      <c r="BCR104" s="77"/>
      <c r="BCS104" s="77"/>
      <c r="BCT104" s="77"/>
      <c r="BCU104" s="77"/>
      <c r="BCV104" s="77"/>
      <c r="BCW104" s="77"/>
      <c r="BCX104" s="77"/>
      <c r="BCY104" s="77"/>
      <c r="BCZ104" s="74"/>
      <c r="BDA104" s="77"/>
      <c r="BDB104" s="77"/>
      <c r="BDC104" s="77"/>
      <c r="BDD104" s="77"/>
      <c r="BDE104" s="77"/>
      <c r="BDF104" s="77"/>
      <c r="BDG104" s="77"/>
      <c r="BDH104" s="77"/>
      <c r="BDI104" s="77"/>
      <c r="BDJ104" s="77"/>
      <c r="BDK104" s="77"/>
      <c r="BDL104" s="77"/>
      <c r="BDM104" s="77"/>
      <c r="BDN104" s="77"/>
      <c r="BDO104" s="74"/>
      <c r="BDP104" s="77"/>
      <c r="BDQ104" s="77"/>
      <c r="BDR104" s="77"/>
      <c r="BDS104" s="77"/>
      <c r="BDT104" s="77"/>
      <c r="BDU104" s="77"/>
      <c r="BDV104" s="77"/>
      <c r="BDW104" s="77"/>
      <c r="BDX104" s="77"/>
      <c r="BDY104" s="77"/>
      <c r="BDZ104" s="77"/>
      <c r="BEA104" s="77"/>
      <c r="BEB104" s="77"/>
      <c r="BEC104" s="77"/>
      <c r="BED104" s="74"/>
      <c r="BEE104" s="77"/>
      <c r="BEF104" s="77"/>
      <c r="BEG104" s="77"/>
      <c r="BEH104" s="77"/>
      <c r="BEI104" s="77"/>
      <c r="BEJ104" s="77"/>
      <c r="BEK104" s="77"/>
      <c r="BEL104" s="77"/>
      <c r="BEM104" s="77"/>
      <c r="BEN104" s="77"/>
      <c r="BEO104" s="77"/>
      <c r="BEP104" s="77"/>
      <c r="BEQ104" s="77"/>
      <c r="BER104" s="77"/>
      <c r="BES104" s="74"/>
      <c r="BET104" s="77"/>
      <c r="BEU104" s="77"/>
      <c r="BEV104" s="77"/>
      <c r="BEW104" s="77"/>
      <c r="BEX104" s="77"/>
      <c r="BEY104" s="77"/>
      <c r="BEZ104" s="77"/>
      <c r="BFA104" s="77"/>
      <c r="BFB104" s="77"/>
      <c r="BFC104" s="77"/>
      <c r="BFD104" s="77"/>
      <c r="BFE104" s="77"/>
      <c r="BFF104" s="77"/>
      <c r="BFG104" s="77"/>
      <c r="BFH104" s="74"/>
      <c r="BFI104" s="77"/>
      <c r="BFJ104" s="77"/>
      <c r="BFK104" s="77"/>
      <c r="BFL104" s="77"/>
      <c r="BFM104" s="77"/>
      <c r="BFN104" s="77"/>
      <c r="BFO104" s="77"/>
      <c r="BFP104" s="77"/>
      <c r="BFQ104" s="77"/>
      <c r="BFR104" s="77"/>
      <c r="BFS104" s="77"/>
      <c r="BFT104" s="77"/>
      <c r="BFU104" s="77"/>
      <c r="BFV104" s="77"/>
      <c r="BFW104" s="74"/>
      <c r="BFX104" s="77"/>
      <c r="BFY104" s="77"/>
      <c r="BFZ104" s="77"/>
      <c r="BGA104" s="77"/>
      <c r="BGB104" s="77"/>
      <c r="BGC104" s="77"/>
      <c r="BGD104" s="77"/>
      <c r="BGE104" s="77"/>
      <c r="BGF104" s="77"/>
      <c r="BGG104" s="77"/>
      <c r="BGH104" s="77"/>
      <c r="BGI104" s="77"/>
      <c r="BGJ104" s="77"/>
      <c r="BGK104" s="77"/>
      <c r="BGL104" s="74"/>
      <c r="BGM104" s="77"/>
      <c r="BGN104" s="77"/>
      <c r="BGO104" s="77"/>
      <c r="BGP104" s="77"/>
      <c r="BGQ104" s="77"/>
      <c r="BGR104" s="77"/>
      <c r="BGS104" s="77"/>
      <c r="BGT104" s="77"/>
      <c r="BGU104" s="77"/>
      <c r="BGV104" s="77"/>
      <c r="BGW104" s="77"/>
      <c r="BGX104" s="77"/>
      <c r="BGY104" s="77"/>
      <c r="BGZ104" s="77"/>
      <c r="BHA104" s="74"/>
      <c r="BHB104" s="77"/>
      <c r="BHC104" s="77"/>
      <c r="BHD104" s="77"/>
      <c r="BHE104" s="77"/>
      <c r="BHF104" s="77"/>
      <c r="BHG104" s="77"/>
      <c r="BHH104" s="77"/>
      <c r="BHI104" s="77"/>
      <c r="BHJ104" s="77"/>
      <c r="BHK104" s="77"/>
      <c r="BHL104" s="77"/>
      <c r="BHM104" s="77"/>
      <c r="BHN104" s="77"/>
      <c r="BHO104" s="77"/>
      <c r="BHP104" s="74"/>
      <c r="BHQ104" s="77"/>
      <c r="BHR104" s="77"/>
      <c r="BHS104" s="77"/>
      <c r="BHT104" s="77"/>
      <c r="BHU104" s="77"/>
      <c r="BHV104" s="77"/>
      <c r="BHW104" s="77"/>
      <c r="BHX104" s="77"/>
      <c r="BHY104" s="77"/>
      <c r="BHZ104" s="77"/>
      <c r="BIA104" s="77"/>
      <c r="BIB104" s="77"/>
      <c r="BIC104" s="77"/>
      <c r="BID104" s="77"/>
      <c r="BIE104" s="74"/>
      <c r="BIF104" s="77"/>
      <c r="BIG104" s="77"/>
      <c r="BIH104" s="77"/>
      <c r="BII104" s="77"/>
      <c r="BIJ104" s="77"/>
      <c r="BIK104" s="77"/>
      <c r="BIL104" s="77"/>
      <c r="BIM104" s="77"/>
      <c r="BIN104" s="77"/>
      <c r="BIO104" s="77"/>
      <c r="BIP104" s="77"/>
      <c r="BIQ104" s="77"/>
      <c r="BIR104" s="77"/>
      <c r="BIS104" s="77"/>
      <c r="BIT104" s="74"/>
      <c r="BIU104" s="77"/>
      <c r="BIV104" s="77"/>
      <c r="BIW104" s="77"/>
      <c r="BIX104" s="77"/>
      <c r="BIY104" s="77"/>
      <c r="BIZ104" s="77"/>
      <c r="BJA104" s="77"/>
      <c r="BJB104" s="77"/>
      <c r="BJC104" s="77"/>
      <c r="BJD104" s="77"/>
      <c r="BJE104" s="77"/>
      <c r="BJF104" s="77"/>
      <c r="BJG104" s="77"/>
      <c r="BJH104" s="77"/>
      <c r="BJI104" s="74"/>
      <c r="BJJ104" s="77"/>
      <c r="BJK104" s="77"/>
      <c r="BJL104" s="77"/>
      <c r="BJM104" s="77"/>
      <c r="BJN104" s="77"/>
      <c r="BJO104" s="77"/>
      <c r="BJP104" s="77"/>
      <c r="BJQ104" s="77"/>
      <c r="BJR104" s="77"/>
      <c r="BJS104" s="77"/>
      <c r="BJT104" s="77"/>
      <c r="BJU104" s="77"/>
      <c r="BJV104" s="77"/>
      <c r="BJW104" s="77"/>
      <c r="BJX104" s="74"/>
      <c r="BJY104" s="77"/>
      <c r="BJZ104" s="77"/>
      <c r="BKA104" s="77"/>
      <c r="BKB104" s="77"/>
      <c r="BKC104" s="77"/>
      <c r="BKD104" s="77"/>
      <c r="BKE104" s="77"/>
      <c r="BKF104" s="77"/>
      <c r="BKG104" s="77"/>
      <c r="BKH104" s="77"/>
      <c r="BKI104" s="77"/>
      <c r="BKJ104" s="77"/>
      <c r="BKK104" s="77"/>
      <c r="BKL104" s="77"/>
      <c r="BKM104" s="74"/>
      <c r="BKN104" s="77"/>
      <c r="BKO104" s="77"/>
      <c r="BKP104" s="77"/>
      <c r="BKQ104" s="77"/>
      <c r="BKR104" s="77"/>
      <c r="BKS104" s="77"/>
      <c r="BKT104" s="77"/>
      <c r="BKU104" s="77"/>
      <c r="BKV104" s="77"/>
      <c r="BKW104" s="77"/>
      <c r="BKX104" s="77"/>
      <c r="BKY104" s="77"/>
      <c r="BKZ104" s="77"/>
      <c r="BLA104" s="77"/>
      <c r="BLB104" s="74"/>
      <c r="BLC104" s="77"/>
      <c r="BLD104" s="77"/>
      <c r="BLE104" s="77"/>
      <c r="BLF104" s="77"/>
      <c r="BLG104" s="77"/>
      <c r="BLH104" s="77"/>
      <c r="BLI104" s="77"/>
      <c r="BLJ104" s="77"/>
      <c r="BLK104" s="77"/>
      <c r="BLL104" s="77"/>
      <c r="BLM104" s="77"/>
      <c r="BLN104" s="77"/>
      <c r="BLO104" s="77"/>
      <c r="BLP104" s="77"/>
      <c r="BLQ104" s="74"/>
      <c r="BLR104" s="77"/>
      <c r="BLS104" s="77"/>
      <c r="BLT104" s="77"/>
      <c r="BLU104" s="77"/>
      <c r="BLV104" s="77"/>
      <c r="BLW104" s="77"/>
      <c r="BLX104" s="77"/>
      <c r="BLY104" s="77"/>
      <c r="BLZ104" s="77"/>
      <c r="BMA104" s="77"/>
      <c r="BMB104" s="77"/>
      <c r="BMC104" s="77"/>
      <c r="BMD104" s="77"/>
      <c r="BME104" s="77"/>
      <c r="BMF104" s="74"/>
      <c r="BMG104" s="77"/>
      <c r="BMH104" s="77"/>
      <c r="BMI104" s="77"/>
      <c r="BMJ104" s="77"/>
      <c r="BMK104" s="77"/>
      <c r="BML104" s="77"/>
      <c r="BMM104" s="77"/>
      <c r="BMN104" s="77"/>
      <c r="BMO104" s="77"/>
      <c r="BMP104" s="77"/>
      <c r="BMQ104" s="77"/>
      <c r="BMR104" s="77"/>
      <c r="BMS104" s="77"/>
      <c r="BMT104" s="77"/>
      <c r="BMU104" s="74"/>
      <c r="BMV104" s="77"/>
      <c r="BMW104" s="77"/>
      <c r="BMX104" s="77"/>
      <c r="BMY104" s="77"/>
      <c r="BMZ104" s="77"/>
      <c r="BNA104" s="77"/>
      <c r="BNB104" s="77"/>
      <c r="BNC104" s="77"/>
      <c r="BND104" s="77"/>
      <c r="BNE104" s="77"/>
      <c r="BNF104" s="77"/>
      <c r="BNG104" s="77"/>
      <c r="BNH104" s="77"/>
      <c r="BNI104" s="77"/>
      <c r="BNJ104" s="74"/>
      <c r="BNK104" s="77"/>
      <c r="BNL104" s="77"/>
      <c r="BNM104" s="77"/>
      <c r="BNN104" s="77"/>
      <c r="BNO104" s="77"/>
      <c r="BNP104" s="77"/>
      <c r="BNQ104" s="77"/>
      <c r="BNR104" s="77"/>
      <c r="BNS104" s="77"/>
      <c r="BNT104" s="77"/>
      <c r="BNU104" s="77"/>
      <c r="BNV104" s="77"/>
      <c r="BNW104" s="77"/>
      <c r="BNX104" s="77"/>
      <c r="BNY104" s="74"/>
      <c r="BNZ104" s="77"/>
      <c r="BOA104" s="77"/>
      <c r="BOB104" s="77"/>
      <c r="BOC104" s="77"/>
      <c r="BOD104" s="77"/>
      <c r="BOE104" s="77"/>
      <c r="BOF104" s="77"/>
      <c r="BOG104" s="77"/>
      <c r="BOH104" s="77"/>
      <c r="BOI104" s="77"/>
      <c r="BOJ104" s="77"/>
      <c r="BOK104" s="77"/>
      <c r="BOL104" s="77"/>
      <c r="BOM104" s="77"/>
      <c r="BON104" s="74"/>
      <c r="BOO104" s="77"/>
      <c r="BOP104" s="77"/>
      <c r="BOQ104" s="77"/>
      <c r="BOR104" s="77"/>
      <c r="BOS104" s="77"/>
      <c r="BOT104" s="77"/>
      <c r="BOU104" s="77"/>
      <c r="BOV104" s="77"/>
      <c r="BOW104" s="77"/>
      <c r="BOX104" s="77"/>
      <c r="BOY104" s="77"/>
      <c r="BOZ104" s="77"/>
      <c r="BPA104" s="77"/>
      <c r="BPB104" s="77"/>
      <c r="BPC104" s="74"/>
      <c r="BPD104" s="77"/>
      <c r="BPE104" s="77"/>
      <c r="BPF104" s="77"/>
      <c r="BPG104" s="77"/>
      <c r="BPH104" s="77"/>
      <c r="BPI104" s="77"/>
      <c r="BPJ104" s="77"/>
      <c r="BPK104" s="77"/>
      <c r="BPL104" s="77"/>
      <c r="BPM104" s="77"/>
      <c r="BPN104" s="77"/>
      <c r="BPO104" s="77"/>
      <c r="BPP104" s="77"/>
      <c r="BPQ104" s="77"/>
      <c r="BPR104" s="74"/>
      <c r="BPS104" s="77"/>
      <c r="BPT104" s="77"/>
      <c r="BPU104" s="77"/>
      <c r="BPV104" s="77"/>
      <c r="BPW104" s="77"/>
      <c r="BPX104" s="77"/>
      <c r="BPY104" s="77"/>
      <c r="BPZ104" s="77"/>
      <c r="BQA104" s="77"/>
      <c r="BQB104" s="77"/>
      <c r="BQC104" s="77"/>
      <c r="BQD104" s="77"/>
      <c r="BQE104" s="77"/>
      <c r="BQF104" s="77"/>
      <c r="BQG104" s="74"/>
      <c r="BQH104" s="77"/>
      <c r="BQI104" s="77"/>
      <c r="BQJ104" s="77"/>
      <c r="BQK104" s="77"/>
      <c r="BQL104" s="77"/>
      <c r="BQM104" s="77"/>
      <c r="BQN104" s="77"/>
      <c r="BQO104" s="77"/>
      <c r="BQP104" s="77"/>
      <c r="BQQ104" s="77"/>
      <c r="BQR104" s="77"/>
      <c r="BQS104" s="77"/>
      <c r="BQT104" s="77"/>
      <c r="BQU104" s="77"/>
      <c r="BQV104" s="74"/>
      <c r="BQW104" s="77"/>
      <c r="BQX104" s="77"/>
      <c r="BQY104" s="77"/>
      <c r="BQZ104" s="77"/>
      <c r="BRA104" s="77"/>
      <c r="BRB104" s="77"/>
      <c r="BRC104" s="77"/>
      <c r="BRD104" s="77"/>
      <c r="BRE104" s="77"/>
      <c r="BRF104" s="77"/>
      <c r="BRG104" s="77"/>
      <c r="BRH104" s="77"/>
      <c r="BRI104" s="77"/>
      <c r="BRJ104" s="77"/>
      <c r="BRK104" s="74"/>
      <c r="BRL104" s="77"/>
      <c r="BRM104" s="77"/>
      <c r="BRN104" s="77"/>
      <c r="BRO104" s="77"/>
      <c r="BRP104" s="77"/>
      <c r="BRQ104" s="77"/>
      <c r="BRR104" s="77"/>
      <c r="BRS104" s="77"/>
      <c r="BRT104" s="77"/>
      <c r="BRU104" s="77"/>
      <c r="BRV104" s="77"/>
      <c r="BRW104" s="77"/>
      <c r="BRX104" s="77"/>
      <c r="BRY104" s="77"/>
      <c r="BRZ104" s="74"/>
      <c r="BSA104" s="77"/>
      <c r="BSB104" s="77"/>
      <c r="BSC104" s="77"/>
      <c r="BSD104" s="77"/>
      <c r="BSE104" s="77"/>
      <c r="BSF104" s="77"/>
      <c r="BSG104" s="77"/>
      <c r="BSH104" s="77"/>
      <c r="BSI104" s="77"/>
      <c r="BSJ104" s="77"/>
      <c r="BSK104" s="77"/>
      <c r="BSL104" s="77"/>
      <c r="BSM104" s="77"/>
      <c r="BSN104" s="77"/>
      <c r="BSO104" s="74"/>
      <c r="BSP104" s="77"/>
      <c r="BSQ104" s="77"/>
      <c r="BSR104" s="77"/>
      <c r="BSS104" s="77"/>
      <c r="BST104" s="77"/>
      <c r="BSU104" s="77"/>
      <c r="BSV104" s="77"/>
      <c r="BSW104" s="77"/>
      <c r="BSX104" s="77"/>
      <c r="BSY104" s="77"/>
      <c r="BSZ104" s="77"/>
      <c r="BTA104" s="77"/>
      <c r="BTB104" s="77"/>
      <c r="BTC104" s="77"/>
      <c r="BTD104" s="74"/>
      <c r="BTE104" s="77"/>
      <c r="BTF104" s="77"/>
      <c r="BTG104" s="77"/>
      <c r="BTH104" s="77"/>
      <c r="BTI104" s="77"/>
      <c r="BTJ104" s="77"/>
      <c r="BTK104" s="77"/>
      <c r="BTL104" s="77"/>
      <c r="BTM104" s="77"/>
      <c r="BTN104" s="77"/>
      <c r="BTO104" s="77"/>
      <c r="BTP104" s="77"/>
      <c r="BTQ104" s="77"/>
      <c r="BTR104" s="77"/>
      <c r="BTS104" s="74"/>
      <c r="BTT104" s="77"/>
      <c r="BTU104" s="77"/>
      <c r="BTV104" s="77"/>
      <c r="BTW104" s="77"/>
      <c r="BTX104" s="77"/>
      <c r="BTY104" s="77"/>
      <c r="BTZ104" s="77"/>
      <c r="BUA104" s="77"/>
      <c r="BUB104" s="77"/>
      <c r="BUC104" s="77"/>
      <c r="BUD104" s="77"/>
      <c r="BUE104" s="77"/>
      <c r="BUF104" s="77"/>
      <c r="BUG104" s="77"/>
      <c r="BUH104" s="74"/>
      <c r="BUI104" s="77"/>
      <c r="BUJ104" s="77"/>
      <c r="BUK104" s="77"/>
      <c r="BUL104" s="77"/>
      <c r="BUM104" s="77"/>
      <c r="BUN104" s="77"/>
      <c r="BUO104" s="77"/>
      <c r="BUP104" s="77"/>
      <c r="BUQ104" s="77"/>
      <c r="BUR104" s="77"/>
      <c r="BUS104" s="77"/>
      <c r="BUT104" s="77"/>
      <c r="BUU104" s="77"/>
      <c r="BUV104" s="77"/>
      <c r="BUW104" s="74"/>
      <c r="BUX104" s="77"/>
      <c r="BUY104" s="77"/>
      <c r="BUZ104" s="77"/>
      <c r="BVA104" s="77"/>
      <c r="BVB104" s="77"/>
      <c r="BVC104" s="77"/>
      <c r="BVD104" s="77"/>
      <c r="BVE104" s="77"/>
      <c r="BVF104" s="77"/>
      <c r="BVG104" s="77"/>
      <c r="BVH104" s="77"/>
      <c r="BVI104" s="77"/>
      <c r="BVJ104" s="77"/>
      <c r="BVK104" s="77"/>
      <c r="BVL104" s="74"/>
      <c r="BVM104" s="77"/>
      <c r="BVN104" s="77"/>
      <c r="BVO104" s="77"/>
      <c r="BVP104" s="77"/>
      <c r="BVQ104" s="77"/>
      <c r="BVR104" s="77"/>
      <c r="BVS104" s="77"/>
      <c r="BVT104" s="77"/>
      <c r="BVU104" s="77"/>
      <c r="BVV104" s="77"/>
      <c r="BVW104" s="77"/>
      <c r="BVX104" s="77"/>
      <c r="BVY104" s="77"/>
      <c r="BVZ104" s="77"/>
      <c r="BWA104" s="74"/>
      <c r="BWB104" s="77"/>
      <c r="BWC104" s="77"/>
      <c r="BWD104" s="77"/>
      <c r="BWE104" s="77"/>
      <c r="BWF104" s="77"/>
      <c r="BWG104" s="77"/>
      <c r="BWH104" s="77"/>
      <c r="BWI104" s="77"/>
      <c r="BWJ104" s="77"/>
      <c r="BWK104" s="77"/>
      <c r="BWL104" s="77"/>
      <c r="BWM104" s="77"/>
      <c r="BWN104" s="77"/>
      <c r="BWO104" s="77"/>
      <c r="BWP104" s="74"/>
      <c r="BWQ104" s="77"/>
      <c r="BWR104" s="77"/>
      <c r="BWS104" s="77"/>
      <c r="BWT104" s="77"/>
      <c r="BWU104" s="77"/>
      <c r="BWV104" s="77"/>
      <c r="BWW104" s="77"/>
      <c r="BWX104" s="77"/>
      <c r="BWY104" s="77"/>
      <c r="BWZ104" s="77"/>
      <c r="BXA104" s="77"/>
      <c r="BXB104" s="77"/>
      <c r="BXC104" s="77"/>
      <c r="BXD104" s="77"/>
      <c r="BXE104" s="74"/>
      <c r="BXF104" s="77"/>
      <c r="BXG104" s="77"/>
      <c r="BXH104" s="77"/>
      <c r="BXI104" s="77"/>
      <c r="BXJ104" s="77"/>
      <c r="BXK104" s="77"/>
      <c r="BXL104" s="77"/>
      <c r="BXM104" s="77"/>
      <c r="BXN104" s="77"/>
      <c r="BXO104" s="77"/>
      <c r="BXP104" s="77"/>
      <c r="BXQ104" s="77"/>
      <c r="BXR104" s="77"/>
      <c r="BXS104" s="77"/>
      <c r="BXT104" s="74"/>
      <c r="BXU104" s="77"/>
      <c r="BXV104" s="77"/>
      <c r="BXW104" s="77"/>
      <c r="BXX104" s="77"/>
      <c r="BXY104" s="77"/>
      <c r="BXZ104" s="77"/>
      <c r="BYA104" s="77"/>
      <c r="BYB104" s="77"/>
      <c r="BYC104" s="77"/>
      <c r="BYD104" s="77"/>
      <c r="BYE104" s="77"/>
      <c r="BYF104" s="77"/>
      <c r="BYG104" s="77"/>
      <c r="BYH104" s="77"/>
      <c r="BYI104" s="74"/>
      <c r="BYJ104" s="77"/>
      <c r="BYK104" s="77"/>
      <c r="BYL104" s="77"/>
      <c r="BYM104" s="77"/>
      <c r="BYN104" s="77"/>
      <c r="BYO104" s="77"/>
      <c r="BYP104" s="77"/>
      <c r="BYQ104" s="77"/>
      <c r="BYR104" s="77"/>
      <c r="BYS104" s="77"/>
      <c r="BYT104" s="77"/>
      <c r="BYU104" s="77"/>
      <c r="BYV104" s="77"/>
      <c r="BYW104" s="77"/>
      <c r="BYX104" s="74"/>
      <c r="BYY104" s="77"/>
      <c r="BYZ104" s="77"/>
      <c r="BZA104" s="77"/>
      <c r="BZB104" s="77"/>
      <c r="BZC104" s="77"/>
      <c r="BZD104" s="77"/>
      <c r="BZE104" s="77"/>
      <c r="BZF104" s="77"/>
      <c r="BZG104" s="77"/>
      <c r="BZH104" s="77"/>
      <c r="BZI104" s="77"/>
      <c r="BZJ104" s="77"/>
      <c r="BZK104" s="77"/>
      <c r="BZL104" s="77"/>
      <c r="BZM104" s="74"/>
      <c r="BZN104" s="77"/>
      <c r="BZO104" s="77"/>
      <c r="BZP104" s="77"/>
      <c r="BZQ104" s="77"/>
      <c r="BZR104" s="77"/>
      <c r="BZS104" s="77"/>
      <c r="BZT104" s="77"/>
      <c r="BZU104" s="77"/>
      <c r="BZV104" s="77"/>
      <c r="BZW104" s="77"/>
      <c r="BZX104" s="77"/>
      <c r="BZY104" s="77"/>
      <c r="BZZ104" s="77"/>
      <c r="CAA104" s="77"/>
      <c r="CAB104" s="74"/>
      <c r="CAC104" s="77"/>
      <c r="CAD104" s="77"/>
      <c r="CAE104" s="77"/>
      <c r="CAF104" s="77"/>
      <c r="CAG104" s="77"/>
      <c r="CAH104" s="77"/>
      <c r="CAI104" s="77"/>
      <c r="CAJ104" s="77"/>
      <c r="CAK104" s="77"/>
      <c r="CAL104" s="77"/>
      <c r="CAM104" s="77"/>
      <c r="CAN104" s="77"/>
      <c r="CAO104" s="77"/>
      <c r="CAP104" s="77"/>
      <c r="CAQ104" s="74"/>
      <c r="CAR104" s="77"/>
      <c r="CAS104" s="77"/>
      <c r="CAT104" s="77"/>
      <c r="CAU104" s="77"/>
      <c r="CAV104" s="77"/>
      <c r="CAW104" s="77"/>
      <c r="CAX104" s="77"/>
      <c r="CAY104" s="77"/>
      <c r="CAZ104" s="77"/>
      <c r="CBA104" s="77"/>
      <c r="CBB104" s="77"/>
      <c r="CBC104" s="77"/>
      <c r="CBD104" s="77"/>
      <c r="CBE104" s="77"/>
      <c r="CBF104" s="74"/>
      <c r="CBG104" s="77"/>
      <c r="CBH104" s="77"/>
      <c r="CBI104" s="77"/>
      <c r="CBJ104" s="77"/>
      <c r="CBK104" s="77"/>
      <c r="CBL104" s="77"/>
      <c r="CBM104" s="77"/>
      <c r="CBN104" s="77"/>
      <c r="CBO104" s="77"/>
      <c r="CBP104" s="77"/>
      <c r="CBQ104" s="77"/>
      <c r="CBR104" s="77"/>
      <c r="CBS104" s="77"/>
      <c r="CBT104" s="77"/>
      <c r="CBU104" s="74"/>
      <c r="CBV104" s="77"/>
      <c r="CBW104" s="77"/>
      <c r="CBX104" s="77"/>
      <c r="CBY104" s="77"/>
      <c r="CBZ104" s="77"/>
      <c r="CCA104" s="77"/>
      <c r="CCB104" s="77"/>
      <c r="CCC104" s="77"/>
      <c r="CCD104" s="77"/>
      <c r="CCE104" s="77"/>
      <c r="CCF104" s="77"/>
      <c r="CCG104" s="77"/>
      <c r="CCH104" s="77"/>
      <c r="CCI104" s="77"/>
      <c r="CCJ104" s="74"/>
      <c r="CCK104" s="77"/>
      <c r="CCL104" s="77"/>
      <c r="CCM104" s="77"/>
      <c r="CCN104" s="77"/>
      <c r="CCO104" s="77"/>
      <c r="CCP104" s="77"/>
      <c r="CCQ104" s="77"/>
      <c r="CCR104" s="77"/>
      <c r="CCS104" s="77"/>
      <c r="CCT104" s="77"/>
      <c r="CCU104" s="77"/>
      <c r="CCV104" s="77"/>
      <c r="CCW104" s="77"/>
      <c r="CCX104" s="77"/>
      <c r="CCY104" s="74"/>
      <c r="CCZ104" s="77"/>
      <c r="CDA104" s="77"/>
      <c r="CDB104" s="77"/>
      <c r="CDC104" s="77"/>
      <c r="CDD104" s="77"/>
      <c r="CDE104" s="77"/>
      <c r="CDF104" s="77"/>
      <c r="CDG104" s="77"/>
      <c r="CDH104" s="77"/>
      <c r="CDI104" s="77"/>
      <c r="CDJ104" s="77"/>
      <c r="CDK104" s="77"/>
      <c r="CDL104" s="77"/>
      <c r="CDM104" s="77"/>
      <c r="CDN104" s="74"/>
      <c r="CDO104" s="77"/>
      <c r="CDP104" s="77"/>
      <c r="CDQ104" s="77"/>
      <c r="CDR104" s="77"/>
      <c r="CDS104" s="77"/>
      <c r="CDT104" s="77"/>
      <c r="CDU104" s="77"/>
      <c r="CDV104" s="77"/>
      <c r="CDW104" s="77"/>
      <c r="CDX104" s="77"/>
      <c r="CDY104" s="77"/>
      <c r="CDZ104" s="77"/>
      <c r="CEA104" s="77"/>
      <c r="CEB104" s="77"/>
      <c r="CEC104" s="74"/>
      <c r="CED104" s="77"/>
      <c r="CEE104" s="77"/>
      <c r="CEF104" s="77"/>
      <c r="CEG104" s="77"/>
      <c r="CEH104" s="77"/>
      <c r="CEI104" s="77"/>
      <c r="CEJ104" s="77"/>
      <c r="CEK104" s="77"/>
      <c r="CEL104" s="77"/>
      <c r="CEM104" s="77"/>
      <c r="CEN104" s="77"/>
      <c r="CEO104" s="77"/>
      <c r="CEP104" s="77"/>
      <c r="CEQ104" s="77"/>
      <c r="CER104" s="74"/>
      <c r="CES104" s="77"/>
      <c r="CET104" s="77"/>
      <c r="CEU104" s="77"/>
      <c r="CEV104" s="77"/>
      <c r="CEW104" s="77"/>
      <c r="CEX104" s="77"/>
      <c r="CEY104" s="77"/>
      <c r="CEZ104" s="77"/>
      <c r="CFA104" s="77"/>
      <c r="CFB104" s="77"/>
      <c r="CFC104" s="77"/>
      <c r="CFD104" s="77"/>
      <c r="CFE104" s="77"/>
      <c r="CFF104" s="77"/>
      <c r="CFG104" s="74"/>
      <c r="CFH104" s="77"/>
      <c r="CFI104" s="77"/>
      <c r="CFJ104" s="77"/>
      <c r="CFK104" s="77"/>
      <c r="CFL104" s="77"/>
      <c r="CFM104" s="77"/>
      <c r="CFN104" s="77"/>
      <c r="CFO104" s="77"/>
      <c r="CFP104" s="77"/>
      <c r="CFQ104" s="77"/>
      <c r="CFR104" s="77"/>
      <c r="CFS104" s="77"/>
      <c r="CFT104" s="77"/>
      <c r="CFU104" s="77"/>
      <c r="CFV104" s="74"/>
      <c r="CFW104" s="77"/>
      <c r="CFX104" s="77"/>
      <c r="CFY104" s="77"/>
      <c r="CFZ104" s="77"/>
      <c r="CGA104" s="77"/>
      <c r="CGB104" s="77"/>
      <c r="CGC104" s="77"/>
      <c r="CGD104" s="77"/>
      <c r="CGE104" s="77"/>
      <c r="CGF104" s="77"/>
      <c r="CGG104" s="77"/>
      <c r="CGH104" s="77"/>
      <c r="CGI104" s="77"/>
      <c r="CGJ104" s="77"/>
      <c r="CGK104" s="74"/>
      <c r="CGL104" s="77"/>
      <c r="CGM104" s="77"/>
      <c r="CGN104" s="77"/>
      <c r="CGO104" s="77"/>
      <c r="CGP104" s="77"/>
      <c r="CGQ104" s="77"/>
      <c r="CGR104" s="77"/>
      <c r="CGS104" s="77"/>
      <c r="CGT104" s="77"/>
      <c r="CGU104" s="77"/>
      <c r="CGV104" s="77"/>
      <c r="CGW104" s="77"/>
      <c r="CGX104" s="77"/>
      <c r="CGY104" s="77"/>
      <c r="CGZ104" s="74"/>
      <c r="CHA104" s="77"/>
      <c r="CHB104" s="77"/>
      <c r="CHC104" s="77"/>
      <c r="CHD104" s="77"/>
      <c r="CHE104" s="77"/>
      <c r="CHF104" s="77"/>
      <c r="CHG104" s="77"/>
      <c r="CHH104" s="77"/>
      <c r="CHI104" s="77"/>
      <c r="CHJ104" s="77"/>
      <c r="CHK104" s="77"/>
      <c r="CHL104" s="77"/>
      <c r="CHM104" s="77"/>
      <c r="CHN104" s="77"/>
      <c r="CHO104" s="74"/>
      <c r="CHP104" s="77"/>
      <c r="CHQ104" s="77"/>
      <c r="CHR104" s="77"/>
      <c r="CHS104" s="77"/>
      <c r="CHT104" s="77"/>
      <c r="CHU104" s="77"/>
      <c r="CHV104" s="77"/>
      <c r="CHW104" s="77"/>
      <c r="CHX104" s="77"/>
      <c r="CHY104" s="77"/>
      <c r="CHZ104" s="77"/>
      <c r="CIA104" s="77"/>
      <c r="CIB104" s="77"/>
      <c r="CIC104" s="77"/>
      <c r="CID104" s="74"/>
      <c r="CIE104" s="77"/>
      <c r="CIF104" s="77"/>
      <c r="CIG104" s="77"/>
      <c r="CIH104" s="77"/>
      <c r="CII104" s="77"/>
      <c r="CIJ104" s="77"/>
      <c r="CIK104" s="77"/>
      <c r="CIL104" s="77"/>
      <c r="CIM104" s="77"/>
      <c r="CIN104" s="77"/>
      <c r="CIO104" s="77"/>
      <c r="CIP104" s="77"/>
      <c r="CIQ104" s="77"/>
      <c r="CIR104" s="77"/>
      <c r="CIS104" s="74"/>
      <c r="CIT104" s="77"/>
      <c r="CIU104" s="77"/>
      <c r="CIV104" s="77"/>
      <c r="CIW104" s="77"/>
      <c r="CIX104" s="77"/>
      <c r="CIY104" s="77"/>
      <c r="CIZ104" s="77"/>
      <c r="CJA104" s="77"/>
      <c r="CJB104" s="77"/>
      <c r="CJC104" s="77"/>
      <c r="CJD104" s="77"/>
      <c r="CJE104" s="77"/>
      <c r="CJF104" s="77"/>
      <c r="CJG104" s="77"/>
      <c r="CJH104" s="74"/>
      <c r="CJI104" s="77"/>
      <c r="CJJ104" s="77"/>
      <c r="CJK104" s="77"/>
      <c r="CJL104" s="77"/>
      <c r="CJM104" s="77"/>
      <c r="CJN104" s="77"/>
      <c r="CJO104" s="77"/>
      <c r="CJP104" s="77"/>
      <c r="CJQ104" s="77"/>
      <c r="CJR104" s="77"/>
      <c r="CJS104" s="77"/>
      <c r="CJT104" s="77"/>
      <c r="CJU104" s="77"/>
      <c r="CJV104" s="77"/>
      <c r="CJW104" s="74"/>
      <c r="CJX104" s="77"/>
      <c r="CJY104" s="77"/>
      <c r="CJZ104" s="77"/>
      <c r="CKA104" s="77"/>
      <c r="CKB104" s="77"/>
      <c r="CKC104" s="77"/>
      <c r="CKD104" s="77"/>
      <c r="CKE104" s="77"/>
      <c r="CKF104" s="77"/>
      <c r="CKG104" s="77"/>
      <c r="CKH104" s="77"/>
      <c r="CKI104" s="77"/>
      <c r="CKJ104" s="77"/>
      <c r="CKK104" s="77"/>
      <c r="CKL104" s="74"/>
      <c r="CKM104" s="77"/>
      <c r="CKN104" s="77"/>
      <c r="CKO104" s="77"/>
      <c r="CKP104" s="77"/>
      <c r="CKQ104" s="77"/>
      <c r="CKR104" s="77"/>
      <c r="CKS104" s="77"/>
      <c r="CKT104" s="77"/>
      <c r="CKU104" s="77"/>
      <c r="CKV104" s="77"/>
      <c r="CKW104" s="77"/>
      <c r="CKX104" s="77"/>
      <c r="CKY104" s="77"/>
      <c r="CKZ104" s="77"/>
      <c r="CLA104" s="74"/>
      <c r="CLB104" s="77"/>
      <c r="CLC104" s="77"/>
      <c r="CLD104" s="77"/>
      <c r="CLE104" s="77"/>
      <c r="CLF104" s="77"/>
      <c r="CLG104" s="77"/>
      <c r="CLH104" s="77"/>
      <c r="CLI104" s="77"/>
      <c r="CLJ104" s="77"/>
      <c r="CLK104" s="77"/>
      <c r="CLL104" s="77"/>
      <c r="CLM104" s="77"/>
      <c r="CLN104" s="77"/>
      <c r="CLO104" s="77"/>
      <c r="CLP104" s="74"/>
      <c r="CLQ104" s="77"/>
      <c r="CLR104" s="77"/>
      <c r="CLS104" s="77"/>
      <c r="CLT104" s="77"/>
      <c r="CLU104" s="77"/>
      <c r="CLV104" s="77"/>
      <c r="CLW104" s="77"/>
      <c r="CLX104" s="77"/>
      <c r="CLY104" s="77"/>
      <c r="CLZ104" s="77"/>
      <c r="CMA104" s="77"/>
      <c r="CMB104" s="77"/>
      <c r="CMC104" s="77"/>
      <c r="CMD104" s="77"/>
      <c r="CME104" s="74"/>
      <c r="CMF104" s="77"/>
      <c r="CMG104" s="77"/>
      <c r="CMH104" s="77"/>
      <c r="CMI104" s="77"/>
      <c r="CMJ104" s="77"/>
      <c r="CMK104" s="77"/>
      <c r="CML104" s="77"/>
      <c r="CMM104" s="77"/>
      <c r="CMN104" s="77"/>
      <c r="CMO104" s="77"/>
      <c r="CMP104" s="77"/>
      <c r="CMQ104" s="77"/>
      <c r="CMR104" s="77"/>
      <c r="CMS104" s="77"/>
      <c r="CMT104" s="74"/>
      <c r="CMU104" s="77"/>
      <c r="CMV104" s="77"/>
      <c r="CMW104" s="77"/>
      <c r="CMX104" s="77"/>
      <c r="CMY104" s="77"/>
      <c r="CMZ104" s="77"/>
      <c r="CNA104" s="77"/>
      <c r="CNB104" s="77"/>
      <c r="CNC104" s="77"/>
      <c r="CND104" s="77"/>
      <c r="CNE104" s="77"/>
      <c r="CNF104" s="77"/>
      <c r="CNG104" s="77"/>
      <c r="CNH104" s="77"/>
      <c r="CNI104" s="74"/>
      <c r="CNJ104" s="77"/>
      <c r="CNK104" s="77"/>
      <c r="CNL104" s="77"/>
      <c r="CNM104" s="77"/>
      <c r="CNN104" s="77"/>
      <c r="CNO104" s="77"/>
      <c r="CNP104" s="77"/>
      <c r="CNQ104" s="77"/>
      <c r="CNR104" s="77"/>
      <c r="CNS104" s="77"/>
      <c r="CNT104" s="77"/>
      <c r="CNU104" s="77"/>
      <c r="CNV104" s="77"/>
      <c r="CNW104" s="77"/>
      <c r="CNX104" s="74"/>
      <c r="CNY104" s="77"/>
      <c r="CNZ104" s="77"/>
      <c r="COA104" s="77"/>
      <c r="COB104" s="77"/>
      <c r="COC104" s="77"/>
      <c r="COD104" s="77"/>
      <c r="COE104" s="77"/>
      <c r="COF104" s="77"/>
      <c r="COG104" s="77"/>
      <c r="COH104" s="77"/>
      <c r="COI104" s="77"/>
      <c r="COJ104" s="77"/>
      <c r="COK104" s="77"/>
      <c r="COL104" s="77"/>
      <c r="COM104" s="74"/>
      <c r="CON104" s="77"/>
      <c r="COO104" s="77"/>
      <c r="COP104" s="77"/>
      <c r="COQ104" s="77"/>
      <c r="COR104" s="77"/>
      <c r="COS104" s="77"/>
      <c r="COT104" s="77"/>
      <c r="COU104" s="77"/>
      <c r="COV104" s="77"/>
      <c r="COW104" s="77"/>
      <c r="COX104" s="77"/>
      <c r="COY104" s="77"/>
      <c r="COZ104" s="77"/>
      <c r="CPA104" s="77"/>
      <c r="CPB104" s="74"/>
      <c r="CPC104" s="77"/>
      <c r="CPD104" s="77"/>
      <c r="CPE104" s="77"/>
      <c r="CPF104" s="77"/>
      <c r="CPG104" s="77"/>
      <c r="CPH104" s="77"/>
      <c r="CPI104" s="77"/>
      <c r="CPJ104" s="77"/>
      <c r="CPK104" s="77"/>
      <c r="CPL104" s="77"/>
      <c r="CPM104" s="77"/>
      <c r="CPN104" s="77"/>
      <c r="CPO104" s="77"/>
      <c r="CPP104" s="77"/>
      <c r="CPQ104" s="74"/>
      <c r="CPR104" s="77"/>
      <c r="CPS104" s="77"/>
      <c r="CPT104" s="77"/>
      <c r="CPU104" s="77"/>
      <c r="CPV104" s="77"/>
      <c r="CPW104" s="77"/>
      <c r="CPX104" s="77"/>
      <c r="CPY104" s="77"/>
      <c r="CPZ104" s="77"/>
      <c r="CQA104" s="77"/>
      <c r="CQB104" s="77"/>
      <c r="CQC104" s="77"/>
      <c r="CQD104" s="77"/>
      <c r="CQE104" s="77"/>
      <c r="CQF104" s="74"/>
      <c r="CQG104" s="77"/>
      <c r="CQH104" s="77"/>
      <c r="CQI104" s="77"/>
      <c r="CQJ104" s="77"/>
      <c r="CQK104" s="77"/>
      <c r="CQL104" s="77"/>
      <c r="CQM104" s="77"/>
      <c r="CQN104" s="77"/>
      <c r="CQO104" s="77"/>
      <c r="CQP104" s="77"/>
      <c r="CQQ104" s="77"/>
      <c r="CQR104" s="77"/>
      <c r="CQS104" s="77"/>
      <c r="CQT104" s="77"/>
      <c r="CQU104" s="74"/>
      <c r="CQV104" s="77"/>
      <c r="CQW104" s="77"/>
      <c r="CQX104" s="77"/>
      <c r="CQY104" s="77"/>
      <c r="CQZ104" s="77"/>
      <c r="CRA104" s="77"/>
      <c r="CRB104" s="77"/>
      <c r="CRC104" s="77"/>
      <c r="CRD104" s="77"/>
      <c r="CRE104" s="77"/>
      <c r="CRF104" s="77"/>
      <c r="CRG104" s="77"/>
      <c r="CRH104" s="77"/>
      <c r="CRI104" s="77"/>
      <c r="CRJ104" s="74"/>
      <c r="CRK104" s="77"/>
      <c r="CRL104" s="77"/>
      <c r="CRM104" s="77"/>
      <c r="CRN104" s="77"/>
      <c r="CRO104" s="77"/>
      <c r="CRP104" s="77"/>
      <c r="CRQ104" s="77"/>
      <c r="CRR104" s="77"/>
      <c r="CRS104" s="77"/>
      <c r="CRT104" s="77"/>
      <c r="CRU104" s="77"/>
      <c r="CRV104" s="77"/>
      <c r="CRW104" s="77"/>
      <c r="CRX104" s="77"/>
      <c r="CRY104" s="74"/>
      <c r="CRZ104" s="77"/>
      <c r="CSA104" s="77"/>
      <c r="CSB104" s="77"/>
      <c r="CSC104" s="77"/>
      <c r="CSD104" s="77"/>
      <c r="CSE104" s="77"/>
      <c r="CSF104" s="77"/>
      <c r="CSG104" s="77"/>
      <c r="CSH104" s="77"/>
      <c r="CSI104" s="77"/>
      <c r="CSJ104" s="77"/>
      <c r="CSK104" s="77"/>
      <c r="CSL104" s="77"/>
      <c r="CSM104" s="77"/>
      <c r="CSN104" s="74"/>
      <c r="CSO104" s="77"/>
      <c r="CSP104" s="77"/>
      <c r="CSQ104" s="77"/>
      <c r="CSR104" s="77"/>
      <c r="CSS104" s="77"/>
      <c r="CST104" s="77"/>
      <c r="CSU104" s="77"/>
      <c r="CSV104" s="77"/>
      <c r="CSW104" s="77"/>
      <c r="CSX104" s="77"/>
      <c r="CSY104" s="77"/>
      <c r="CSZ104" s="77"/>
      <c r="CTA104" s="77"/>
      <c r="CTB104" s="77"/>
      <c r="CTC104" s="74"/>
      <c r="CTD104" s="77"/>
      <c r="CTE104" s="77"/>
      <c r="CTF104" s="77"/>
      <c r="CTG104" s="77"/>
      <c r="CTH104" s="77"/>
      <c r="CTI104" s="77"/>
      <c r="CTJ104" s="77"/>
      <c r="CTK104" s="77"/>
      <c r="CTL104" s="77"/>
      <c r="CTM104" s="77"/>
      <c r="CTN104" s="77"/>
      <c r="CTO104" s="77"/>
      <c r="CTP104" s="77"/>
      <c r="CTQ104" s="77"/>
      <c r="CTR104" s="74"/>
      <c r="CTS104" s="77"/>
      <c r="CTT104" s="77"/>
      <c r="CTU104" s="77"/>
      <c r="CTV104" s="77"/>
      <c r="CTW104" s="77"/>
      <c r="CTX104" s="77"/>
      <c r="CTY104" s="77"/>
      <c r="CTZ104" s="77"/>
      <c r="CUA104" s="77"/>
      <c r="CUB104" s="77"/>
      <c r="CUC104" s="77"/>
      <c r="CUD104" s="77"/>
      <c r="CUE104" s="77"/>
      <c r="CUF104" s="77"/>
      <c r="CUG104" s="74"/>
      <c r="CUH104" s="77"/>
      <c r="CUI104" s="77"/>
      <c r="CUJ104" s="77"/>
      <c r="CUK104" s="77"/>
      <c r="CUL104" s="77"/>
      <c r="CUM104" s="77"/>
      <c r="CUN104" s="77"/>
      <c r="CUO104" s="77"/>
      <c r="CUP104" s="77"/>
      <c r="CUQ104" s="77"/>
      <c r="CUR104" s="77"/>
      <c r="CUS104" s="77"/>
      <c r="CUT104" s="77"/>
      <c r="CUU104" s="77"/>
      <c r="CUV104" s="74"/>
      <c r="CUW104" s="77"/>
      <c r="CUX104" s="77"/>
      <c r="CUY104" s="77"/>
      <c r="CUZ104" s="77"/>
      <c r="CVA104" s="77"/>
      <c r="CVB104" s="77"/>
      <c r="CVC104" s="77"/>
      <c r="CVD104" s="77"/>
      <c r="CVE104" s="77"/>
      <c r="CVF104" s="77"/>
      <c r="CVG104" s="77"/>
      <c r="CVH104" s="77"/>
      <c r="CVI104" s="77"/>
      <c r="CVJ104" s="77"/>
      <c r="CVK104" s="74"/>
      <c r="CVL104" s="77"/>
      <c r="CVM104" s="77"/>
      <c r="CVN104" s="77"/>
      <c r="CVO104" s="77"/>
      <c r="CVP104" s="77"/>
      <c r="CVQ104" s="77"/>
      <c r="CVR104" s="77"/>
      <c r="CVS104" s="77"/>
      <c r="CVT104" s="77"/>
      <c r="CVU104" s="77"/>
      <c r="CVV104" s="77"/>
      <c r="CVW104" s="77"/>
      <c r="CVX104" s="77"/>
      <c r="CVY104" s="77"/>
      <c r="CVZ104" s="74"/>
      <c r="CWA104" s="77"/>
      <c r="CWB104" s="77"/>
      <c r="CWC104" s="77"/>
      <c r="CWD104" s="77"/>
      <c r="CWE104" s="77"/>
      <c r="CWF104" s="77"/>
      <c r="CWG104" s="77"/>
      <c r="CWH104" s="77"/>
      <c r="CWI104" s="77"/>
      <c r="CWJ104" s="77"/>
      <c r="CWK104" s="77"/>
      <c r="CWL104" s="77"/>
      <c r="CWM104" s="77"/>
      <c r="CWN104" s="77"/>
      <c r="CWO104" s="74"/>
      <c r="CWP104" s="77"/>
      <c r="CWQ104" s="77"/>
      <c r="CWR104" s="77"/>
      <c r="CWS104" s="77"/>
      <c r="CWT104" s="77"/>
      <c r="CWU104" s="77"/>
      <c r="CWV104" s="77"/>
      <c r="CWW104" s="77"/>
      <c r="CWX104" s="77"/>
      <c r="CWY104" s="77"/>
      <c r="CWZ104" s="77"/>
      <c r="CXA104" s="77"/>
      <c r="CXB104" s="77"/>
      <c r="CXC104" s="77"/>
      <c r="CXD104" s="74"/>
      <c r="CXE104" s="77"/>
      <c r="CXF104" s="77"/>
      <c r="CXG104" s="77"/>
      <c r="CXH104" s="77"/>
      <c r="CXI104" s="77"/>
      <c r="CXJ104" s="77"/>
      <c r="CXK104" s="77"/>
      <c r="CXL104" s="77"/>
      <c r="CXM104" s="77"/>
      <c r="CXN104" s="77"/>
      <c r="CXO104" s="77"/>
      <c r="CXP104" s="77"/>
      <c r="CXQ104" s="77"/>
      <c r="CXR104" s="77"/>
      <c r="CXS104" s="74"/>
      <c r="CXT104" s="77"/>
      <c r="CXU104" s="77"/>
      <c r="CXV104" s="77"/>
      <c r="CXW104" s="77"/>
      <c r="CXX104" s="77"/>
      <c r="CXY104" s="77"/>
      <c r="CXZ104" s="77"/>
      <c r="CYA104" s="77"/>
      <c r="CYB104" s="77"/>
      <c r="CYC104" s="77"/>
      <c r="CYD104" s="77"/>
      <c r="CYE104" s="77"/>
      <c r="CYF104" s="77"/>
      <c r="CYG104" s="77"/>
      <c r="CYH104" s="74"/>
      <c r="CYI104" s="77"/>
      <c r="CYJ104" s="77"/>
      <c r="CYK104" s="77"/>
      <c r="CYL104" s="77"/>
      <c r="CYM104" s="77"/>
      <c r="CYN104" s="77"/>
      <c r="CYO104" s="77"/>
      <c r="CYP104" s="77"/>
      <c r="CYQ104" s="77"/>
      <c r="CYR104" s="77"/>
      <c r="CYS104" s="77"/>
      <c r="CYT104" s="77"/>
      <c r="CYU104" s="77"/>
      <c r="CYV104" s="77"/>
      <c r="CYW104" s="74"/>
      <c r="CYX104" s="77"/>
      <c r="CYY104" s="77"/>
      <c r="CYZ104" s="77"/>
      <c r="CZA104" s="77"/>
      <c r="CZB104" s="77"/>
      <c r="CZC104" s="77"/>
      <c r="CZD104" s="77"/>
      <c r="CZE104" s="77"/>
      <c r="CZF104" s="77"/>
      <c r="CZG104" s="77"/>
      <c r="CZH104" s="77"/>
      <c r="CZI104" s="77"/>
      <c r="CZJ104" s="77"/>
      <c r="CZK104" s="77"/>
      <c r="CZL104" s="74"/>
      <c r="CZM104" s="77"/>
      <c r="CZN104" s="77"/>
      <c r="CZO104" s="77"/>
      <c r="CZP104" s="77"/>
      <c r="CZQ104" s="77"/>
      <c r="CZR104" s="77"/>
      <c r="CZS104" s="77"/>
      <c r="CZT104" s="77"/>
      <c r="CZU104" s="77"/>
      <c r="CZV104" s="77"/>
      <c r="CZW104" s="77"/>
      <c r="CZX104" s="77"/>
      <c r="CZY104" s="77"/>
      <c r="CZZ104" s="77"/>
      <c r="DAA104" s="74"/>
      <c r="DAB104" s="77"/>
      <c r="DAC104" s="77"/>
      <c r="DAD104" s="77"/>
      <c r="DAE104" s="77"/>
      <c r="DAF104" s="77"/>
      <c r="DAG104" s="77"/>
      <c r="DAH104" s="77"/>
      <c r="DAI104" s="77"/>
      <c r="DAJ104" s="77"/>
      <c r="DAK104" s="77"/>
      <c r="DAL104" s="77"/>
      <c r="DAM104" s="77"/>
      <c r="DAN104" s="77"/>
      <c r="DAO104" s="77"/>
      <c r="DAP104" s="74"/>
      <c r="DAQ104" s="77"/>
      <c r="DAR104" s="77"/>
      <c r="DAS104" s="77"/>
      <c r="DAT104" s="77"/>
      <c r="DAU104" s="77"/>
      <c r="DAV104" s="77"/>
      <c r="DAW104" s="77"/>
      <c r="DAX104" s="77"/>
      <c r="DAY104" s="77"/>
      <c r="DAZ104" s="77"/>
      <c r="DBA104" s="77"/>
      <c r="DBB104" s="77"/>
      <c r="DBC104" s="77"/>
      <c r="DBD104" s="77"/>
      <c r="DBE104" s="74"/>
      <c r="DBF104" s="77"/>
      <c r="DBG104" s="77"/>
      <c r="DBH104" s="77"/>
      <c r="DBI104" s="77"/>
      <c r="DBJ104" s="77"/>
      <c r="DBK104" s="77"/>
      <c r="DBL104" s="77"/>
      <c r="DBM104" s="77"/>
      <c r="DBN104" s="77"/>
      <c r="DBO104" s="77"/>
      <c r="DBP104" s="77"/>
      <c r="DBQ104" s="77"/>
      <c r="DBR104" s="77"/>
      <c r="DBS104" s="77"/>
      <c r="DBT104" s="74"/>
      <c r="DBU104" s="77"/>
      <c r="DBV104" s="77"/>
      <c r="DBW104" s="77"/>
      <c r="DBX104" s="77"/>
      <c r="DBY104" s="77"/>
      <c r="DBZ104" s="77"/>
      <c r="DCA104" s="77"/>
      <c r="DCB104" s="77"/>
      <c r="DCC104" s="77"/>
      <c r="DCD104" s="77"/>
      <c r="DCE104" s="77"/>
      <c r="DCF104" s="77"/>
      <c r="DCG104" s="77"/>
      <c r="DCH104" s="77"/>
      <c r="DCI104" s="74"/>
      <c r="DCJ104" s="77"/>
      <c r="DCK104" s="77"/>
      <c r="DCL104" s="77"/>
      <c r="DCM104" s="77"/>
      <c r="DCN104" s="77"/>
      <c r="DCO104" s="77"/>
      <c r="DCP104" s="77"/>
      <c r="DCQ104" s="77"/>
      <c r="DCR104" s="77"/>
      <c r="DCS104" s="77"/>
      <c r="DCT104" s="77"/>
      <c r="DCU104" s="77"/>
      <c r="DCV104" s="77"/>
      <c r="DCW104" s="77"/>
      <c r="DCX104" s="74"/>
      <c r="DCY104" s="77"/>
      <c r="DCZ104" s="77"/>
      <c r="DDA104" s="77"/>
      <c r="DDB104" s="77"/>
      <c r="DDC104" s="77"/>
      <c r="DDD104" s="77"/>
      <c r="DDE104" s="77"/>
      <c r="DDF104" s="77"/>
      <c r="DDG104" s="77"/>
      <c r="DDH104" s="77"/>
      <c r="DDI104" s="77"/>
      <c r="DDJ104" s="77"/>
      <c r="DDK104" s="77"/>
      <c r="DDL104" s="77"/>
      <c r="DDM104" s="74"/>
      <c r="DDN104" s="77"/>
      <c r="DDO104" s="77"/>
      <c r="DDP104" s="77"/>
      <c r="DDQ104" s="77"/>
      <c r="DDR104" s="77"/>
      <c r="DDS104" s="77"/>
      <c r="DDT104" s="77"/>
      <c r="DDU104" s="77"/>
      <c r="DDV104" s="77"/>
      <c r="DDW104" s="77"/>
      <c r="DDX104" s="77"/>
      <c r="DDY104" s="77"/>
      <c r="DDZ104" s="77"/>
      <c r="DEA104" s="77"/>
      <c r="DEB104" s="74"/>
      <c r="DEC104" s="77"/>
      <c r="DED104" s="77"/>
      <c r="DEE104" s="77"/>
      <c r="DEF104" s="77"/>
      <c r="DEG104" s="77"/>
      <c r="DEH104" s="77"/>
      <c r="DEI104" s="77"/>
      <c r="DEJ104" s="77"/>
      <c r="DEK104" s="77"/>
      <c r="DEL104" s="77"/>
      <c r="DEM104" s="77"/>
      <c r="DEN104" s="77"/>
      <c r="DEO104" s="77"/>
      <c r="DEP104" s="77"/>
      <c r="DEQ104" s="74"/>
      <c r="DER104" s="77"/>
      <c r="DES104" s="77"/>
      <c r="DET104" s="77"/>
      <c r="DEU104" s="77"/>
      <c r="DEV104" s="77"/>
      <c r="DEW104" s="77"/>
      <c r="DEX104" s="77"/>
      <c r="DEY104" s="77"/>
      <c r="DEZ104" s="77"/>
      <c r="DFA104" s="77"/>
      <c r="DFB104" s="77"/>
      <c r="DFC104" s="77"/>
      <c r="DFD104" s="77"/>
      <c r="DFE104" s="77"/>
      <c r="DFF104" s="74"/>
      <c r="DFG104" s="77"/>
      <c r="DFH104" s="77"/>
      <c r="DFI104" s="77"/>
      <c r="DFJ104" s="77"/>
      <c r="DFK104" s="77"/>
      <c r="DFL104" s="77"/>
      <c r="DFM104" s="77"/>
      <c r="DFN104" s="77"/>
      <c r="DFO104" s="77"/>
      <c r="DFP104" s="77"/>
      <c r="DFQ104" s="77"/>
      <c r="DFR104" s="77"/>
      <c r="DFS104" s="77"/>
      <c r="DFT104" s="77"/>
      <c r="DFU104" s="74"/>
      <c r="DFV104" s="77"/>
      <c r="DFW104" s="77"/>
      <c r="DFX104" s="77"/>
      <c r="DFY104" s="77"/>
      <c r="DFZ104" s="77"/>
      <c r="DGA104" s="77"/>
      <c r="DGB104" s="77"/>
      <c r="DGC104" s="77"/>
      <c r="DGD104" s="77"/>
      <c r="DGE104" s="77"/>
      <c r="DGF104" s="77"/>
      <c r="DGG104" s="77"/>
      <c r="DGH104" s="77"/>
      <c r="DGI104" s="77"/>
      <c r="DGJ104" s="74"/>
      <c r="DGK104" s="77"/>
      <c r="DGL104" s="77"/>
      <c r="DGM104" s="77"/>
      <c r="DGN104" s="77"/>
      <c r="DGO104" s="77"/>
      <c r="DGP104" s="77"/>
      <c r="DGQ104" s="77"/>
      <c r="DGR104" s="77"/>
      <c r="DGS104" s="77"/>
      <c r="DGT104" s="77"/>
      <c r="DGU104" s="77"/>
      <c r="DGV104" s="77"/>
      <c r="DGW104" s="77"/>
      <c r="DGX104" s="77"/>
      <c r="DGY104" s="74"/>
      <c r="DGZ104" s="77"/>
      <c r="DHA104" s="77"/>
      <c r="DHB104" s="77"/>
      <c r="DHC104" s="77"/>
      <c r="DHD104" s="77"/>
      <c r="DHE104" s="77"/>
      <c r="DHF104" s="77"/>
      <c r="DHG104" s="77"/>
      <c r="DHH104" s="77"/>
      <c r="DHI104" s="77"/>
      <c r="DHJ104" s="77"/>
      <c r="DHK104" s="77"/>
      <c r="DHL104" s="77"/>
      <c r="DHM104" s="77"/>
      <c r="DHN104" s="74"/>
      <c r="DHO104" s="77"/>
      <c r="DHP104" s="77"/>
      <c r="DHQ104" s="77"/>
      <c r="DHR104" s="77"/>
      <c r="DHS104" s="77"/>
      <c r="DHT104" s="77"/>
      <c r="DHU104" s="77"/>
      <c r="DHV104" s="77"/>
      <c r="DHW104" s="77"/>
      <c r="DHX104" s="77"/>
      <c r="DHY104" s="77"/>
      <c r="DHZ104" s="77"/>
      <c r="DIA104" s="77"/>
      <c r="DIB104" s="77"/>
      <c r="DIC104" s="74"/>
      <c r="DID104" s="77"/>
      <c r="DIE104" s="77"/>
      <c r="DIF104" s="77"/>
      <c r="DIG104" s="77"/>
      <c r="DIH104" s="77"/>
      <c r="DII104" s="77"/>
      <c r="DIJ104" s="77"/>
      <c r="DIK104" s="77"/>
      <c r="DIL104" s="77"/>
      <c r="DIM104" s="77"/>
      <c r="DIN104" s="77"/>
      <c r="DIO104" s="77"/>
      <c r="DIP104" s="77"/>
      <c r="DIQ104" s="77"/>
      <c r="DIR104" s="74"/>
      <c r="DIS104" s="77"/>
      <c r="DIT104" s="77"/>
      <c r="DIU104" s="77"/>
      <c r="DIV104" s="77"/>
      <c r="DIW104" s="77"/>
      <c r="DIX104" s="77"/>
      <c r="DIY104" s="77"/>
      <c r="DIZ104" s="77"/>
      <c r="DJA104" s="77"/>
      <c r="DJB104" s="77"/>
      <c r="DJC104" s="77"/>
      <c r="DJD104" s="77"/>
      <c r="DJE104" s="77"/>
      <c r="DJF104" s="77"/>
      <c r="DJG104" s="74"/>
      <c r="DJH104" s="77"/>
      <c r="DJI104" s="77"/>
      <c r="DJJ104" s="77"/>
      <c r="DJK104" s="77"/>
      <c r="DJL104" s="77"/>
      <c r="DJM104" s="77"/>
      <c r="DJN104" s="77"/>
      <c r="DJO104" s="77"/>
      <c r="DJP104" s="77"/>
      <c r="DJQ104" s="77"/>
      <c r="DJR104" s="77"/>
      <c r="DJS104" s="77"/>
      <c r="DJT104" s="77"/>
      <c r="DJU104" s="77"/>
      <c r="DJV104" s="74"/>
      <c r="DJW104" s="77"/>
      <c r="DJX104" s="77"/>
      <c r="DJY104" s="77"/>
      <c r="DJZ104" s="77"/>
      <c r="DKA104" s="77"/>
      <c r="DKB104" s="77"/>
      <c r="DKC104" s="77"/>
      <c r="DKD104" s="77"/>
      <c r="DKE104" s="77"/>
      <c r="DKF104" s="77"/>
      <c r="DKG104" s="77"/>
      <c r="DKH104" s="77"/>
      <c r="DKI104" s="77"/>
      <c r="DKJ104" s="77"/>
      <c r="DKK104" s="74"/>
      <c r="DKL104" s="77"/>
      <c r="DKM104" s="77"/>
      <c r="DKN104" s="77"/>
      <c r="DKO104" s="77"/>
      <c r="DKP104" s="77"/>
      <c r="DKQ104" s="77"/>
      <c r="DKR104" s="77"/>
      <c r="DKS104" s="77"/>
      <c r="DKT104" s="77"/>
      <c r="DKU104" s="77"/>
      <c r="DKV104" s="77"/>
      <c r="DKW104" s="77"/>
      <c r="DKX104" s="77"/>
      <c r="DKY104" s="77"/>
      <c r="DKZ104" s="74"/>
      <c r="DLA104" s="77"/>
      <c r="DLB104" s="77"/>
      <c r="DLC104" s="77"/>
      <c r="DLD104" s="77"/>
      <c r="DLE104" s="77"/>
      <c r="DLF104" s="77"/>
      <c r="DLG104" s="77"/>
      <c r="DLH104" s="77"/>
      <c r="DLI104" s="77"/>
      <c r="DLJ104" s="77"/>
      <c r="DLK104" s="77"/>
      <c r="DLL104" s="77"/>
      <c r="DLM104" s="77"/>
      <c r="DLN104" s="77"/>
      <c r="DLO104" s="74"/>
      <c r="DLP104" s="77"/>
      <c r="DLQ104" s="77"/>
      <c r="DLR104" s="77"/>
      <c r="DLS104" s="77"/>
      <c r="DLT104" s="77"/>
      <c r="DLU104" s="77"/>
      <c r="DLV104" s="77"/>
      <c r="DLW104" s="77"/>
      <c r="DLX104" s="77"/>
      <c r="DLY104" s="77"/>
      <c r="DLZ104" s="77"/>
      <c r="DMA104" s="77"/>
      <c r="DMB104" s="77"/>
      <c r="DMC104" s="77"/>
      <c r="DMD104" s="74"/>
      <c r="DME104" s="77"/>
      <c r="DMF104" s="77"/>
      <c r="DMG104" s="77"/>
      <c r="DMH104" s="77"/>
      <c r="DMI104" s="77"/>
      <c r="DMJ104" s="77"/>
      <c r="DMK104" s="77"/>
      <c r="DML104" s="77"/>
      <c r="DMM104" s="77"/>
      <c r="DMN104" s="77"/>
      <c r="DMO104" s="77"/>
      <c r="DMP104" s="77"/>
      <c r="DMQ104" s="77"/>
      <c r="DMR104" s="77"/>
      <c r="DMS104" s="74"/>
      <c r="DMT104" s="77"/>
      <c r="DMU104" s="77"/>
      <c r="DMV104" s="77"/>
      <c r="DMW104" s="77"/>
      <c r="DMX104" s="77"/>
      <c r="DMY104" s="77"/>
      <c r="DMZ104" s="77"/>
      <c r="DNA104" s="77"/>
      <c r="DNB104" s="77"/>
      <c r="DNC104" s="77"/>
      <c r="DND104" s="77"/>
      <c r="DNE104" s="77"/>
      <c r="DNF104" s="77"/>
      <c r="DNG104" s="77"/>
      <c r="DNH104" s="74"/>
      <c r="DNI104" s="77"/>
      <c r="DNJ104" s="77"/>
      <c r="DNK104" s="77"/>
      <c r="DNL104" s="77"/>
      <c r="DNM104" s="77"/>
      <c r="DNN104" s="77"/>
      <c r="DNO104" s="77"/>
      <c r="DNP104" s="77"/>
      <c r="DNQ104" s="77"/>
      <c r="DNR104" s="77"/>
      <c r="DNS104" s="77"/>
      <c r="DNT104" s="77"/>
      <c r="DNU104" s="77"/>
      <c r="DNV104" s="77"/>
      <c r="DNW104" s="74"/>
      <c r="DNX104" s="77"/>
      <c r="DNY104" s="77"/>
      <c r="DNZ104" s="77"/>
      <c r="DOA104" s="77"/>
      <c r="DOB104" s="77"/>
      <c r="DOC104" s="77"/>
      <c r="DOD104" s="77"/>
      <c r="DOE104" s="77"/>
      <c r="DOF104" s="77"/>
      <c r="DOG104" s="77"/>
      <c r="DOH104" s="77"/>
      <c r="DOI104" s="77"/>
      <c r="DOJ104" s="77"/>
      <c r="DOK104" s="77"/>
      <c r="DOL104" s="74"/>
      <c r="DOM104" s="77"/>
      <c r="DON104" s="77"/>
      <c r="DOO104" s="77"/>
      <c r="DOP104" s="77"/>
      <c r="DOQ104" s="77"/>
      <c r="DOR104" s="77"/>
      <c r="DOS104" s="77"/>
      <c r="DOT104" s="77"/>
      <c r="DOU104" s="77"/>
      <c r="DOV104" s="77"/>
      <c r="DOW104" s="77"/>
      <c r="DOX104" s="77"/>
      <c r="DOY104" s="77"/>
      <c r="DOZ104" s="77"/>
      <c r="DPA104" s="74"/>
      <c r="DPB104" s="77"/>
      <c r="DPC104" s="77"/>
      <c r="DPD104" s="77"/>
      <c r="DPE104" s="77"/>
      <c r="DPF104" s="77"/>
      <c r="DPG104" s="77"/>
      <c r="DPH104" s="77"/>
      <c r="DPI104" s="77"/>
      <c r="DPJ104" s="77"/>
      <c r="DPK104" s="77"/>
      <c r="DPL104" s="77"/>
      <c r="DPM104" s="77"/>
      <c r="DPN104" s="77"/>
      <c r="DPO104" s="77"/>
      <c r="DPP104" s="74"/>
      <c r="DPQ104" s="77"/>
      <c r="DPR104" s="77"/>
      <c r="DPS104" s="77"/>
      <c r="DPT104" s="77"/>
      <c r="DPU104" s="77"/>
      <c r="DPV104" s="77"/>
      <c r="DPW104" s="77"/>
      <c r="DPX104" s="77"/>
      <c r="DPY104" s="77"/>
      <c r="DPZ104" s="77"/>
      <c r="DQA104" s="77"/>
      <c r="DQB104" s="77"/>
      <c r="DQC104" s="77"/>
      <c r="DQD104" s="77"/>
      <c r="DQE104" s="74"/>
      <c r="DQF104" s="77"/>
      <c r="DQG104" s="77"/>
      <c r="DQH104" s="77"/>
      <c r="DQI104" s="77"/>
      <c r="DQJ104" s="77"/>
      <c r="DQK104" s="77"/>
      <c r="DQL104" s="77"/>
      <c r="DQM104" s="77"/>
      <c r="DQN104" s="77"/>
      <c r="DQO104" s="77"/>
      <c r="DQP104" s="77"/>
      <c r="DQQ104" s="77"/>
      <c r="DQR104" s="77"/>
      <c r="DQS104" s="77"/>
      <c r="DQT104" s="74"/>
      <c r="DQU104" s="77"/>
      <c r="DQV104" s="77"/>
      <c r="DQW104" s="77"/>
      <c r="DQX104" s="77"/>
      <c r="DQY104" s="77"/>
      <c r="DQZ104" s="77"/>
      <c r="DRA104" s="77"/>
      <c r="DRB104" s="77"/>
      <c r="DRC104" s="77"/>
      <c r="DRD104" s="77"/>
      <c r="DRE104" s="77"/>
      <c r="DRF104" s="77"/>
      <c r="DRG104" s="77"/>
      <c r="DRH104" s="77"/>
      <c r="DRI104" s="74"/>
      <c r="DRJ104" s="77"/>
      <c r="DRK104" s="77"/>
      <c r="DRL104" s="77"/>
      <c r="DRM104" s="77"/>
      <c r="DRN104" s="77"/>
      <c r="DRO104" s="77"/>
      <c r="DRP104" s="77"/>
      <c r="DRQ104" s="77"/>
      <c r="DRR104" s="77"/>
      <c r="DRS104" s="77"/>
      <c r="DRT104" s="77"/>
      <c r="DRU104" s="77"/>
      <c r="DRV104" s="77"/>
      <c r="DRW104" s="77"/>
      <c r="DRX104" s="74"/>
      <c r="DRY104" s="77"/>
      <c r="DRZ104" s="77"/>
      <c r="DSA104" s="77"/>
      <c r="DSB104" s="77"/>
      <c r="DSC104" s="77"/>
      <c r="DSD104" s="77"/>
      <c r="DSE104" s="77"/>
      <c r="DSF104" s="77"/>
      <c r="DSG104" s="77"/>
      <c r="DSH104" s="77"/>
      <c r="DSI104" s="77"/>
      <c r="DSJ104" s="77"/>
      <c r="DSK104" s="77"/>
      <c r="DSL104" s="77"/>
      <c r="DSM104" s="74"/>
      <c r="DSN104" s="77"/>
      <c r="DSO104" s="77"/>
      <c r="DSP104" s="77"/>
      <c r="DSQ104" s="77"/>
      <c r="DSR104" s="77"/>
      <c r="DSS104" s="77"/>
      <c r="DST104" s="77"/>
      <c r="DSU104" s="77"/>
      <c r="DSV104" s="77"/>
      <c r="DSW104" s="77"/>
      <c r="DSX104" s="77"/>
      <c r="DSY104" s="77"/>
      <c r="DSZ104" s="77"/>
      <c r="DTA104" s="77"/>
      <c r="DTB104" s="74"/>
      <c r="DTC104" s="77"/>
      <c r="DTD104" s="77"/>
      <c r="DTE104" s="77"/>
      <c r="DTF104" s="77"/>
      <c r="DTG104" s="77"/>
      <c r="DTH104" s="77"/>
      <c r="DTI104" s="77"/>
      <c r="DTJ104" s="77"/>
      <c r="DTK104" s="77"/>
      <c r="DTL104" s="77"/>
      <c r="DTM104" s="77"/>
      <c r="DTN104" s="77"/>
      <c r="DTO104" s="77"/>
      <c r="DTP104" s="77"/>
      <c r="DTQ104" s="74"/>
      <c r="DTR104" s="77"/>
      <c r="DTS104" s="77"/>
      <c r="DTT104" s="77"/>
      <c r="DTU104" s="77"/>
      <c r="DTV104" s="77"/>
      <c r="DTW104" s="77"/>
      <c r="DTX104" s="77"/>
      <c r="DTY104" s="77"/>
      <c r="DTZ104" s="77"/>
      <c r="DUA104" s="77"/>
      <c r="DUB104" s="77"/>
      <c r="DUC104" s="77"/>
      <c r="DUD104" s="77"/>
      <c r="DUE104" s="77"/>
      <c r="DUF104" s="74"/>
      <c r="DUG104" s="77"/>
      <c r="DUH104" s="77"/>
      <c r="DUI104" s="77"/>
      <c r="DUJ104" s="77"/>
      <c r="DUK104" s="77"/>
      <c r="DUL104" s="77"/>
      <c r="DUM104" s="77"/>
      <c r="DUN104" s="77"/>
      <c r="DUO104" s="77"/>
      <c r="DUP104" s="77"/>
      <c r="DUQ104" s="77"/>
      <c r="DUR104" s="77"/>
      <c r="DUS104" s="77"/>
      <c r="DUT104" s="77"/>
      <c r="DUU104" s="74"/>
      <c r="DUV104" s="77"/>
      <c r="DUW104" s="77"/>
      <c r="DUX104" s="77"/>
      <c r="DUY104" s="77"/>
      <c r="DUZ104" s="77"/>
      <c r="DVA104" s="77"/>
      <c r="DVB104" s="77"/>
      <c r="DVC104" s="77"/>
      <c r="DVD104" s="77"/>
      <c r="DVE104" s="77"/>
      <c r="DVF104" s="77"/>
      <c r="DVG104" s="77"/>
      <c r="DVH104" s="77"/>
      <c r="DVI104" s="77"/>
      <c r="DVJ104" s="74"/>
      <c r="DVK104" s="77"/>
      <c r="DVL104" s="77"/>
      <c r="DVM104" s="77"/>
      <c r="DVN104" s="77"/>
      <c r="DVO104" s="77"/>
      <c r="DVP104" s="77"/>
      <c r="DVQ104" s="77"/>
      <c r="DVR104" s="77"/>
      <c r="DVS104" s="77"/>
      <c r="DVT104" s="77"/>
      <c r="DVU104" s="77"/>
      <c r="DVV104" s="77"/>
      <c r="DVW104" s="77"/>
      <c r="DVX104" s="77"/>
      <c r="DVY104" s="74"/>
      <c r="DVZ104" s="77"/>
      <c r="DWA104" s="77"/>
      <c r="DWB104" s="77"/>
      <c r="DWC104" s="77"/>
      <c r="DWD104" s="77"/>
      <c r="DWE104" s="77"/>
      <c r="DWF104" s="77"/>
      <c r="DWG104" s="77"/>
      <c r="DWH104" s="77"/>
      <c r="DWI104" s="77"/>
      <c r="DWJ104" s="77"/>
      <c r="DWK104" s="77"/>
      <c r="DWL104" s="77"/>
      <c r="DWM104" s="77"/>
      <c r="DWN104" s="74"/>
      <c r="DWO104" s="77"/>
      <c r="DWP104" s="77"/>
      <c r="DWQ104" s="77"/>
      <c r="DWR104" s="77"/>
      <c r="DWS104" s="77"/>
      <c r="DWT104" s="77"/>
      <c r="DWU104" s="77"/>
      <c r="DWV104" s="77"/>
      <c r="DWW104" s="77"/>
      <c r="DWX104" s="77"/>
      <c r="DWY104" s="77"/>
      <c r="DWZ104" s="77"/>
      <c r="DXA104" s="77"/>
      <c r="DXB104" s="77"/>
      <c r="DXC104" s="74"/>
      <c r="DXD104" s="77"/>
      <c r="DXE104" s="77"/>
      <c r="DXF104" s="77"/>
      <c r="DXG104" s="77"/>
      <c r="DXH104" s="77"/>
      <c r="DXI104" s="77"/>
      <c r="DXJ104" s="77"/>
      <c r="DXK104" s="77"/>
      <c r="DXL104" s="77"/>
      <c r="DXM104" s="77"/>
      <c r="DXN104" s="77"/>
      <c r="DXO104" s="77"/>
      <c r="DXP104" s="77"/>
      <c r="DXQ104" s="77"/>
      <c r="DXR104" s="74"/>
      <c r="DXS104" s="77"/>
      <c r="DXT104" s="77"/>
      <c r="DXU104" s="77"/>
      <c r="DXV104" s="77"/>
      <c r="DXW104" s="77"/>
      <c r="DXX104" s="77"/>
      <c r="DXY104" s="77"/>
      <c r="DXZ104" s="77"/>
      <c r="DYA104" s="77"/>
      <c r="DYB104" s="77"/>
      <c r="DYC104" s="77"/>
      <c r="DYD104" s="77"/>
      <c r="DYE104" s="77"/>
      <c r="DYF104" s="77"/>
      <c r="DYG104" s="74"/>
      <c r="DYH104" s="77"/>
      <c r="DYI104" s="77"/>
      <c r="DYJ104" s="77"/>
      <c r="DYK104" s="77"/>
      <c r="DYL104" s="77"/>
      <c r="DYM104" s="77"/>
      <c r="DYN104" s="77"/>
      <c r="DYO104" s="77"/>
      <c r="DYP104" s="77"/>
      <c r="DYQ104" s="77"/>
      <c r="DYR104" s="77"/>
      <c r="DYS104" s="77"/>
      <c r="DYT104" s="77"/>
      <c r="DYU104" s="77"/>
      <c r="DYV104" s="74"/>
      <c r="DYW104" s="77"/>
      <c r="DYX104" s="77"/>
      <c r="DYY104" s="77"/>
      <c r="DYZ104" s="77"/>
      <c r="DZA104" s="77"/>
      <c r="DZB104" s="77"/>
      <c r="DZC104" s="77"/>
      <c r="DZD104" s="77"/>
      <c r="DZE104" s="77"/>
      <c r="DZF104" s="77"/>
      <c r="DZG104" s="77"/>
      <c r="DZH104" s="77"/>
      <c r="DZI104" s="77"/>
      <c r="DZJ104" s="77"/>
      <c r="DZK104" s="74"/>
      <c r="DZL104" s="77"/>
      <c r="DZM104" s="77"/>
      <c r="DZN104" s="77"/>
      <c r="DZO104" s="77"/>
      <c r="DZP104" s="77"/>
      <c r="DZQ104" s="77"/>
      <c r="DZR104" s="77"/>
      <c r="DZS104" s="77"/>
      <c r="DZT104" s="77"/>
      <c r="DZU104" s="77"/>
      <c r="DZV104" s="77"/>
      <c r="DZW104" s="77"/>
      <c r="DZX104" s="77"/>
      <c r="DZY104" s="77"/>
      <c r="DZZ104" s="74"/>
      <c r="EAA104" s="77"/>
      <c r="EAB104" s="77"/>
      <c r="EAC104" s="77"/>
      <c r="EAD104" s="77"/>
      <c r="EAE104" s="77"/>
      <c r="EAF104" s="77"/>
      <c r="EAG104" s="77"/>
      <c r="EAH104" s="77"/>
      <c r="EAI104" s="77"/>
      <c r="EAJ104" s="77"/>
      <c r="EAK104" s="77"/>
      <c r="EAL104" s="77"/>
      <c r="EAM104" s="77"/>
      <c r="EAN104" s="77"/>
      <c r="EAO104" s="74"/>
      <c r="EAP104" s="77"/>
      <c r="EAQ104" s="77"/>
      <c r="EAR104" s="77"/>
      <c r="EAS104" s="77"/>
      <c r="EAT104" s="77"/>
      <c r="EAU104" s="77"/>
      <c r="EAV104" s="77"/>
      <c r="EAW104" s="77"/>
      <c r="EAX104" s="77"/>
      <c r="EAY104" s="77"/>
      <c r="EAZ104" s="77"/>
      <c r="EBA104" s="77"/>
      <c r="EBB104" s="77"/>
      <c r="EBC104" s="77"/>
      <c r="EBD104" s="74"/>
      <c r="EBE104" s="77"/>
      <c r="EBF104" s="77"/>
      <c r="EBG104" s="77"/>
      <c r="EBH104" s="77"/>
      <c r="EBI104" s="77"/>
      <c r="EBJ104" s="77"/>
      <c r="EBK104" s="77"/>
      <c r="EBL104" s="77"/>
      <c r="EBM104" s="77"/>
      <c r="EBN104" s="77"/>
      <c r="EBO104" s="77"/>
      <c r="EBP104" s="77"/>
      <c r="EBQ104" s="77"/>
      <c r="EBR104" s="77"/>
      <c r="EBS104" s="74"/>
      <c r="EBT104" s="77"/>
      <c r="EBU104" s="77"/>
      <c r="EBV104" s="77"/>
      <c r="EBW104" s="77"/>
      <c r="EBX104" s="77"/>
      <c r="EBY104" s="77"/>
      <c r="EBZ104" s="77"/>
      <c r="ECA104" s="77"/>
      <c r="ECB104" s="77"/>
      <c r="ECC104" s="77"/>
      <c r="ECD104" s="77"/>
      <c r="ECE104" s="77"/>
      <c r="ECF104" s="77"/>
      <c r="ECG104" s="77"/>
      <c r="ECH104" s="74"/>
      <c r="ECI104" s="77"/>
      <c r="ECJ104" s="77"/>
      <c r="ECK104" s="77"/>
      <c r="ECL104" s="77"/>
      <c r="ECM104" s="77"/>
      <c r="ECN104" s="77"/>
      <c r="ECO104" s="77"/>
      <c r="ECP104" s="77"/>
      <c r="ECQ104" s="77"/>
      <c r="ECR104" s="77"/>
      <c r="ECS104" s="77"/>
      <c r="ECT104" s="77"/>
      <c r="ECU104" s="77"/>
      <c r="ECV104" s="77"/>
      <c r="ECW104" s="74"/>
      <c r="ECX104" s="77"/>
      <c r="ECY104" s="77"/>
      <c r="ECZ104" s="77"/>
      <c r="EDA104" s="77"/>
      <c r="EDB104" s="77"/>
      <c r="EDC104" s="77"/>
      <c r="EDD104" s="77"/>
      <c r="EDE104" s="77"/>
      <c r="EDF104" s="77"/>
      <c r="EDG104" s="77"/>
      <c r="EDH104" s="77"/>
      <c r="EDI104" s="77"/>
      <c r="EDJ104" s="77"/>
      <c r="EDK104" s="77"/>
      <c r="EDL104" s="74"/>
      <c r="EDM104" s="77"/>
      <c r="EDN104" s="77"/>
      <c r="EDO104" s="77"/>
      <c r="EDP104" s="77"/>
      <c r="EDQ104" s="77"/>
      <c r="EDR104" s="77"/>
      <c r="EDS104" s="77"/>
      <c r="EDT104" s="77"/>
      <c r="EDU104" s="77"/>
      <c r="EDV104" s="77"/>
      <c r="EDW104" s="77"/>
      <c r="EDX104" s="77"/>
      <c r="EDY104" s="77"/>
      <c r="EDZ104" s="77"/>
      <c r="EEA104" s="74"/>
      <c r="EEB104" s="77"/>
      <c r="EEC104" s="77"/>
      <c r="EED104" s="77"/>
      <c r="EEE104" s="77"/>
      <c r="EEF104" s="77"/>
      <c r="EEG104" s="77"/>
      <c r="EEH104" s="77"/>
      <c r="EEI104" s="77"/>
      <c r="EEJ104" s="77"/>
      <c r="EEK104" s="77"/>
      <c r="EEL104" s="77"/>
      <c r="EEM104" s="77"/>
      <c r="EEN104" s="77"/>
      <c r="EEO104" s="77"/>
      <c r="EEP104" s="74"/>
      <c r="EEQ104" s="77"/>
      <c r="EER104" s="77"/>
      <c r="EES104" s="77"/>
      <c r="EET104" s="77"/>
      <c r="EEU104" s="77"/>
      <c r="EEV104" s="77"/>
      <c r="EEW104" s="77"/>
      <c r="EEX104" s="77"/>
      <c r="EEY104" s="77"/>
      <c r="EEZ104" s="77"/>
      <c r="EFA104" s="77"/>
      <c r="EFB104" s="77"/>
      <c r="EFC104" s="77"/>
      <c r="EFD104" s="77"/>
      <c r="EFE104" s="74"/>
      <c r="EFF104" s="77"/>
      <c r="EFG104" s="77"/>
      <c r="EFH104" s="77"/>
      <c r="EFI104" s="77"/>
      <c r="EFJ104" s="77"/>
      <c r="EFK104" s="77"/>
      <c r="EFL104" s="77"/>
      <c r="EFM104" s="77"/>
      <c r="EFN104" s="77"/>
      <c r="EFO104" s="77"/>
      <c r="EFP104" s="77"/>
      <c r="EFQ104" s="77"/>
      <c r="EFR104" s="77"/>
      <c r="EFS104" s="77"/>
      <c r="EFT104" s="74"/>
      <c r="EFU104" s="77"/>
      <c r="EFV104" s="77"/>
      <c r="EFW104" s="77"/>
      <c r="EFX104" s="77"/>
      <c r="EFY104" s="77"/>
      <c r="EFZ104" s="77"/>
      <c r="EGA104" s="77"/>
      <c r="EGB104" s="77"/>
      <c r="EGC104" s="77"/>
      <c r="EGD104" s="77"/>
      <c r="EGE104" s="77"/>
      <c r="EGF104" s="77"/>
      <c r="EGG104" s="77"/>
      <c r="EGH104" s="77"/>
      <c r="EGI104" s="74"/>
      <c r="EGJ104" s="77"/>
      <c r="EGK104" s="77"/>
      <c r="EGL104" s="77"/>
      <c r="EGM104" s="77"/>
      <c r="EGN104" s="77"/>
      <c r="EGO104" s="77"/>
      <c r="EGP104" s="77"/>
      <c r="EGQ104" s="77"/>
      <c r="EGR104" s="77"/>
      <c r="EGS104" s="77"/>
      <c r="EGT104" s="77"/>
      <c r="EGU104" s="77"/>
      <c r="EGV104" s="77"/>
      <c r="EGW104" s="77"/>
      <c r="EGX104" s="74"/>
      <c r="EGY104" s="77"/>
      <c r="EGZ104" s="77"/>
      <c r="EHA104" s="77"/>
      <c r="EHB104" s="77"/>
      <c r="EHC104" s="77"/>
      <c r="EHD104" s="77"/>
      <c r="EHE104" s="77"/>
      <c r="EHF104" s="77"/>
      <c r="EHG104" s="77"/>
      <c r="EHH104" s="77"/>
      <c r="EHI104" s="77"/>
      <c r="EHJ104" s="77"/>
      <c r="EHK104" s="77"/>
      <c r="EHL104" s="77"/>
      <c r="EHM104" s="74"/>
      <c r="EHN104" s="77"/>
      <c r="EHO104" s="77"/>
      <c r="EHP104" s="77"/>
      <c r="EHQ104" s="77"/>
      <c r="EHR104" s="77"/>
      <c r="EHS104" s="77"/>
      <c r="EHT104" s="77"/>
      <c r="EHU104" s="77"/>
      <c r="EHV104" s="77"/>
      <c r="EHW104" s="77"/>
      <c r="EHX104" s="77"/>
      <c r="EHY104" s="77"/>
      <c r="EHZ104" s="77"/>
      <c r="EIA104" s="77"/>
      <c r="EIB104" s="74"/>
      <c r="EIC104" s="77"/>
      <c r="EID104" s="77"/>
      <c r="EIE104" s="77"/>
      <c r="EIF104" s="77"/>
      <c r="EIG104" s="77"/>
      <c r="EIH104" s="77"/>
      <c r="EII104" s="77"/>
      <c r="EIJ104" s="77"/>
      <c r="EIK104" s="77"/>
      <c r="EIL104" s="77"/>
      <c r="EIM104" s="77"/>
      <c r="EIN104" s="77"/>
      <c r="EIO104" s="77"/>
      <c r="EIP104" s="77"/>
      <c r="EIQ104" s="74"/>
      <c r="EIR104" s="77"/>
      <c r="EIS104" s="77"/>
      <c r="EIT104" s="77"/>
      <c r="EIU104" s="77"/>
      <c r="EIV104" s="77"/>
      <c r="EIW104" s="77"/>
      <c r="EIX104" s="77"/>
      <c r="EIY104" s="77"/>
      <c r="EIZ104" s="77"/>
      <c r="EJA104" s="77"/>
      <c r="EJB104" s="77"/>
      <c r="EJC104" s="77"/>
      <c r="EJD104" s="77"/>
      <c r="EJE104" s="77"/>
      <c r="EJF104" s="74"/>
      <c r="EJG104" s="77"/>
      <c r="EJH104" s="77"/>
      <c r="EJI104" s="77"/>
      <c r="EJJ104" s="77"/>
      <c r="EJK104" s="77"/>
      <c r="EJL104" s="77"/>
      <c r="EJM104" s="77"/>
      <c r="EJN104" s="77"/>
      <c r="EJO104" s="77"/>
      <c r="EJP104" s="77"/>
      <c r="EJQ104" s="77"/>
      <c r="EJR104" s="77"/>
      <c r="EJS104" s="77"/>
      <c r="EJT104" s="77"/>
      <c r="EJU104" s="74"/>
      <c r="EJV104" s="77"/>
      <c r="EJW104" s="77"/>
      <c r="EJX104" s="77"/>
      <c r="EJY104" s="77"/>
      <c r="EJZ104" s="77"/>
      <c r="EKA104" s="77"/>
      <c r="EKB104" s="77"/>
      <c r="EKC104" s="77"/>
      <c r="EKD104" s="77"/>
      <c r="EKE104" s="77"/>
      <c r="EKF104" s="77"/>
      <c r="EKG104" s="77"/>
      <c r="EKH104" s="77"/>
      <c r="EKI104" s="77"/>
      <c r="EKJ104" s="74"/>
      <c r="EKK104" s="77"/>
      <c r="EKL104" s="77"/>
      <c r="EKM104" s="77"/>
      <c r="EKN104" s="77"/>
      <c r="EKO104" s="77"/>
      <c r="EKP104" s="77"/>
      <c r="EKQ104" s="77"/>
      <c r="EKR104" s="77"/>
      <c r="EKS104" s="77"/>
      <c r="EKT104" s="77"/>
      <c r="EKU104" s="77"/>
      <c r="EKV104" s="77"/>
      <c r="EKW104" s="77"/>
      <c r="EKX104" s="77"/>
      <c r="EKY104" s="74"/>
      <c r="EKZ104" s="77"/>
      <c r="ELA104" s="77"/>
      <c r="ELB104" s="77"/>
      <c r="ELC104" s="77"/>
      <c r="ELD104" s="77"/>
      <c r="ELE104" s="77"/>
      <c r="ELF104" s="77"/>
      <c r="ELG104" s="77"/>
      <c r="ELH104" s="77"/>
      <c r="ELI104" s="77"/>
      <c r="ELJ104" s="77"/>
      <c r="ELK104" s="77"/>
      <c r="ELL104" s="77"/>
      <c r="ELM104" s="77"/>
      <c r="ELN104" s="74"/>
      <c r="ELO104" s="77"/>
      <c r="ELP104" s="77"/>
      <c r="ELQ104" s="77"/>
      <c r="ELR104" s="77"/>
      <c r="ELS104" s="77"/>
      <c r="ELT104" s="77"/>
      <c r="ELU104" s="77"/>
      <c r="ELV104" s="77"/>
      <c r="ELW104" s="77"/>
      <c r="ELX104" s="77"/>
      <c r="ELY104" s="77"/>
      <c r="ELZ104" s="77"/>
      <c r="EMA104" s="77"/>
      <c r="EMB104" s="77"/>
      <c r="EMC104" s="74"/>
      <c r="EMD104" s="77"/>
      <c r="EME104" s="77"/>
      <c r="EMF104" s="77"/>
      <c r="EMG104" s="77"/>
      <c r="EMH104" s="77"/>
      <c r="EMI104" s="77"/>
      <c r="EMJ104" s="77"/>
      <c r="EMK104" s="77"/>
      <c r="EML104" s="77"/>
      <c r="EMM104" s="77"/>
      <c r="EMN104" s="77"/>
      <c r="EMO104" s="77"/>
      <c r="EMP104" s="77"/>
      <c r="EMQ104" s="77"/>
      <c r="EMR104" s="74"/>
      <c r="EMS104" s="77"/>
      <c r="EMT104" s="77"/>
      <c r="EMU104" s="77"/>
      <c r="EMV104" s="77"/>
      <c r="EMW104" s="77"/>
      <c r="EMX104" s="77"/>
      <c r="EMY104" s="77"/>
      <c r="EMZ104" s="77"/>
      <c r="ENA104" s="77"/>
      <c r="ENB104" s="77"/>
      <c r="ENC104" s="77"/>
      <c r="END104" s="77"/>
      <c r="ENE104" s="77"/>
      <c r="ENF104" s="77"/>
      <c r="ENG104" s="74"/>
      <c r="ENH104" s="77"/>
      <c r="ENI104" s="77"/>
      <c r="ENJ104" s="77"/>
      <c r="ENK104" s="77"/>
      <c r="ENL104" s="77"/>
      <c r="ENM104" s="77"/>
      <c r="ENN104" s="77"/>
      <c r="ENO104" s="77"/>
      <c r="ENP104" s="77"/>
      <c r="ENQ104" s="77"/>
      <c r="ENR104" s="77"/>
      <c r="ENS104" s="77"/>
      <c r="ENT104" s="77"/>
      <c r="ENU104" s="77"/>
      <c r="ENV104" s="74"/>
      <c r="ENW104" s="77"/>
      <c r="ENX104" s="77"/>
      <c r="ENY104" s="77"/>
      <c r="ENZ104" s="77"/>
      <c r="EOA104" s="77"/>
      <c r="EOB104" s="77"/>
      <c r="EOC104" s="77"/>
      <c r="EOD104" s="77"/>
      <c r="EOE104" s="77"/>
      <c r="EOF104" s="77"/>
      <c r="EOG104" s="77"/>
      <c r="EOH104" s="77"/>
      <c r="EOI104" s="77"/>
      <c r="EOJ104" s="77"/>
      <c r="EOK104" s="74"/>
      <c r="EOL104" s="77"/>
      <c r="EOM104" s="77"/>
      <c r="EON104" s="77"/>
      <c r="EOO104" s="77"/>
      <c r="EOP104" s="77"/>
      <c r="EOQ104" s="77"/>
      <c r="EOR104" s="77"/>
      <c r="EOS104" s="77"/>
      <c r="EOT104" s="77"/>
      <c r="EOU104" s="77"/>
      <c r="EOV104" s="77"/>
      <c r="EOW104" s="77"/>
      <c r="EOX104" s="77"/>
      <c r="EOY104" s="77"/>
      <c r="EOZ104" s="74"/>
      <c r="EPA104" s="77"/>
      <c r="EPB104" s="77"/>
      <c r="EPC104" s="77"/>
      <c r="EPD104" s="77"/>
      <c r="EPE104" s="77"/>
      <c r="EPF104" s="77"/>
      <c r="EPG104" s="77"/>
      <c r="EPH104" s="77"/>
      <c r="EPI104" s="77"/>
      <c r="EPJ104" s="77"/>
      <c r="EPK104" s="77"/>
      <c r="EPL104" s="77"/>
      <c r="EPM104" s="77"/>
      <c r="EPN104" s="77"/>
      <c r="EPO104" s="74"/>
      <c r="EPP104" s="77"/>
      <c r="EPQ104" s="77"/>
      <c r="EPR104" s="77"/>
      <c r="EPS104" s="77"/>
      <c r="EPT104" s="77"/>
      <c r="EPU104" s="77"/>
      <c r="EPV104" s="77"/>
      <c r="EPW104" s="77"/>
      <c r="EPX104" s="77"/>
      <c r="EPY104" s="77"/>
      <c r="EPZ104" s="77"/>
      <c r="EQA104" s="77"/>
      <c r="EQB104" s="77"/>
      <c r="EQC104" s="77"/>
      <c r="EQD104" s="74"/>
      <c r="EQE104" s="77"/>
      <c r="EQF104" s="77"/>
      <c r="EQG104" s="77"/>
      <c r="EQH104" s="77"/>
      <c r="EQI104" s="77"/>
      <c r="EQJ104" s="77"/>
      <c r="EQK104" s="77"/>
      <c r="EQL104" s="77"/>
      <c r="EQM104" s="77"/>
      <c r="EQN104" s="77"/>
      <c r="EQO104" s="77"/>
      <c r="EQP104" s="77"/>
      <c r="EQQ104" s="77"/>
      <c r="EQR104" s="77"/>
      <c r="EQS104" s="74"/>
      <c r="EQT104" s="77"/>
      <c r="EQU104" s="77"/>
      <c r="EQV104" s="77"/>
      <c r="EQW104" s="77"/>
      <c r="EQX104" s="77"/>
      <c r="EQY104" s="77"/>
      <c r="EQZ104" s="77"/>
      <c r="ERA104" s="77"/>
      <c r="ERB104" s="77"/>
      <c r="ERC104" s="77"/>
      <c r="ERD104" s="77"/>
      <c r="ERE104" s="77"/>
      <c r="ERF104" s="77"/>
      <c r="ERG104" s="77"/>
      <c r="ERH104" s="74"/>
      <c r="ERI104" s="77"/>
      <c r="ERJ104" s="77"/>
      <c r="ERK104" s="77"/>
      <c r="ERL104" s="77"/>
      <c r="ERM104" s="77"/>
      <c r="ERN104" s="77"/>
      <c r="ERO104" s="77"/>
      <c r="ERP104" s="77"/>
      <c r="ERQ104" s="77"/>
      <c r="ERR104" s="77"/>
      <c r="ERS104" s="77"/>
      <c r="ERT104" s="77"/>
      <c r="ERU104" s="77"/>
      <c r="ERV104" s="77"/>
      <c r="ERW104" s="74"/>
      <c r="ERX104" s="77"/>
      <c r="ERY104" s="77"/>
      <c r="ERZ104" s="77"/>
      <c r="ESA104" s="77"/>
      <c r="ESB104" s="77"/>
      <c r="ESC104" s="77"/>
      <c r="ESD104" s="77"/>
      <c r="ESE104" s="77"/>
      <c r="ESF104" s="77"/>
      <c r="ESG104" s="77"/>
      <c r="ESH104" s="77"/>
      <c r="ESI104" s="77"/>
      <c r="ESJ104" s="77"/>
      <c r="ESK104" s="77"/>
      <c r="ESL104" s="74"/>
      <c r="ESM104" s="77"/>
      <c r="ESN104" s="77"/>
      <c r="ESO104" s="77"/>
      <c r="ESP104" s="77"/>
      <c r="ESQ104" s="77"/>
      <c r="ESR104" s="77"/>
      <c r="ESS104" s="77"/>
      <c r="EST104" s="77"/>
      <c r="ESU104" s="77"/>
      <c r="ESV104" s="77"/>
      <c r="ESW104" s="77"/>
      <c r="ESX104" s="77"/>
      <c r="ESY104" s="77"/>
      <c r="ESZ104" s="77"/>
      <c r="ETA104" s="74"/>
      <c r="ETB104" s="77"/>
      <c r="ETC104" s="77"/>
      <c r="ETD104" s="77"/>
      <c r="ETE104" s="77"/>
      <c r="ETF104" s="77"/>
      <c r="ETG104" s="77"/>
      <c r="ETH104" s="77"/>
      <c r="ETI104" s="77"/>
      <c r="ETJ104" s="77"/>
      <c r="ETK104" s="77"/>
      <c r="ETL104" s="77"/>
      <c r="ETM104" s="77"/>
      <c r="ETN104" s="77"/>
      <c r="ETO104" s="77"/>
      <c r="ETP104" s="74"/>
      <c r="ETQ104" s="77"/>
      <c r="ETR104" s="77"/>
      <c r="ETS104" s="77"/>
      <c r="ETT104" s="77"/>
      <c r="ETU104" s="77"/>
      <c r="ETV104" s="77"/>
      <c r="ETW104" s="77"/>
      <c r="ETX104" s="77"/>
      <c r="ETY104" s="77"/>
      <c r="ETZ104" s="77"/>
      <c r="EUA104" s="77"/>
      <c r="EUB104" s="77"/>
      <c r="EUC104" s="77"/>
      <c r="EUD104" s="77"/>
      <c r="EUE104" s="74"/>
      <c r="EUF104" s="77"/>
      <c r="EUG104" s="77"/>
      <c r="EUH104" s="77"/>
      <c r="EUI104" s="77"/>
      <c r="EUJ104" s="77"/>
      <c r="EUK104" s="77"/>
      <c r="EUL104" s="77"/>
      <c r="EUM104" s="77"/>
      <c r="EUN104" s="77"/>
      <c r="EUO104" s="77"/>
      <c r="EUP104" s="77"/>
      <c r="EUQ104" s="77"/>
      <c r="EUR104" s="77"/>
      <c r="EUS104" s="77"/>
      <c r="EUT104" s="74"/>
      <c r="EUU104" s="77"/>
      <c r="EUV104" s="77"/>
      <c r="EUW104" s="77"/>
      <c r="EUX104" s="77"/>
      <c r="EUY104" s="77"/>
      <c r="EUZ104" s="77"/>
      <c r="EVA104" s="77"/>
      <c r="EVB104" s="77"/>
      <c r="EVC104" s="77"/>
      <c r="EVD104" s="77"/>
      <c r="EVE104" s="77"/>
      <c r="EVF104" s="77"/>
      <c r="EVG104" s="77"/>
      <c r="EVH104" s="77"/>
      <c r="EVI104" s="74"/>
      <c r="EVJ104" s="77"/>
      <c r="EVK104" s="77"/>
      <c r="EVL104" s="77"/>
      <c r="EVM104" s="77"/>
      <c r="EVN104" s="77"/>
      <c r="EVO104" s="77"/>
      <c r="EVP104" s="77"/>
      <c r="EVQ104" s="77"/>
      <c r="EVR104" s="77"/>
      <c r="EVS104" s="77"/>
      <c r="EVT104" s="77"/>
      <c r="EVU104" s="77"/>
      <c r="EVV104" s="77"/>
      <c r="EVW104" s="77"/>
      <c r="EVX104" s="74"/>
      <c r="EVY104" s="77"/>
      <c r="EVZ104" s="77"/>
      <c r="EWA104" s="77"/>
      <c r="EWB104" s="77"/>
      <c r="EWC104" s="77"/>
      <c r="EWD104" s="77"/>
      <c r="EWE104" s="77"/>
      <c r="EWF104" s="77"/>
      <c r="EWG104" s="77"/>
      <c r="EWH104" s="77"/>
      <c r="EWI104" s="77"/>
      <c r="EWJ104" s="77"/>
      <c r="EWK104" s="77"/>
      <c r="EWL104" s="77"/>
      <c r="EWM104" s="74"/>
      <c r="EWN104" s="77"/>
      <c r="EWO104" s="77"/>
      <c r="EWP104" s="77"/>
      <c r="EWQ104" s="77"/>
      <c r="EWR104" s="77"/>
      <c r="EWS104" s="77"/>
      <c r="EWT104" s="77"/>
      <c r="EWU104" s="77"/>
      <c r="EWV104" s="77"/>
      <c r="EWW104" s="77"/>
      <c r="EWX104" s="77"/>
      <c r="EWY104" s="77"/>
      <c r="EWZ104" s="77"/>
      <c r="EXA104" s="77"/>
      <c r="EXB104" s="74"/>
      <c r="EXC104" s="77"/>
      <c r="EXD104" s="77"/>
      <c r="EXE104" s="77"/>
      <c r="EXF104" s="77"/>
      <c r="EXG104" s="77"/>
      <c r="EXH104" s="77"/>
      <c r="EXI104" s="77"/>
      <c r="EXJ104" s="77"/>
      <c r="EXK104" s="77"/>
      <c r="EXL104" s="77"/>
      <c r="EXM104" s="77"/>
      <c r="EXN104" s="77"/>
      <c r="EXO104" s="77"/>
      <c r="EXP104" s="77"/>
      <c r="EXQ104" s="74"/>
      <c r="EXR104" s="77"/>
      <c r="EXS104" s="77"/>
      <c r="EXT104" s="77"/>
      <c r="EXU104" s="77"/>
      <c r="EXV104" s="77"/>
      <c r="EXW104" s="77"/>
      <c r="EXX104" s="77"/>
      <c r="EXY104" s="77"/>
      <c r="EXZ104" s="77"/>
      <c r="EYA104" s="77"/>
      <c r="EYB104" s="77"/>
      <c r="EYC104" s="77"/>
      <c r="EYD104" s="77"/>
      <c r="EYE104" s="77"/>
      <c r="EYF104" s="74"/>
      <c r="EYG104" s="77"/>
      <c r="EYH104" s="77"/>
      <c r="EYI104" s="77"/>
      <c r="EYJ104" s="77"/>
      <c r="EYK104" s="77"/>
      <c r="EYL104" s="77"/>
      <c r="EYM104" s="77"/>
      <c r="EYN104" s="77"/>
      <c r="EYO104" s="77"/>
      <c r="EYP104" s="77"/>
      <c r="EYQ104" s="77"/>
      <c r="EYR104" s="77"/>
      <c r="EYS104" s="77"/>
      <c r="EYT104" s="77"/>
      <c r="EYU104" s="74"/>
      <c r="EYV104" s="77"/>
      <c r="EYW104" s="77"/>
      <c r="EYX104" s="77"/>
      <c r="EYY104" s="77"/>
      <c r="EYZ104" s="77"/>
      <c r="EZA104" s="77"/>
      <c r="EZB104" s="77"/>
      <c r="EZC104" s="77"/>
      <c r="EZD104" s="77"/>
      <c r="EZE104" s="77"/>
      <c r="EZF104" s="77"/>
      <c r="EZG104" s="77"/>
      <c r="EZH104" s="77"/>
      <c r="EZI104" s="77"/>
      <c r="EZJ104" s="74"/>
      <c r="EZK104" s="77"/>
      <c r="EZL104" s="77"/>
      <c r="EZM104" s="77"/>
      <c r="EZN104" s="77"/>
      <c r="EZO104" s="77"/>
      <c r="EZP104" s="77"/>
      <c r="EZQ104" s="77"/>
      <c r="EZR104" s="77"/>
      <c r="EZS104" s="77"/>
      <c r="EZT104" s="77"/>
      <c r="EZU104" s="77"/>
      <c r="EZV104" s="77"/>
      <c r="EZW104" s="77"/>
      <c r="EZX104" s="77"/>
      <c r="EZY104" s="74"/>
      <c r="EZZ104" s="77"/>
      <c r="FAA104" s="77"/>
      <c r="FAB104" s="77"/>
      <c r="FAC104" s="77"/>
      <c r="FAD104" s="77"/>
      <c r="FAE104" s="77"/>
      <c r="FAF104" s="77"/>
      <c r="FAG104" s="77"/>
      <c r="FAH104" s="77"/>
      <c r="FAI104" s="77"/>
      <c r="FAJ104" s="77"/>
      <c r="FAK104" s="77"/>
      <c r="FAL104" s="77"/>
      <c r="FAM104" s="77"/>
      <c r="FAN104" s="74"/>
      <c r="FAO104" s="77"/>
      <c r="FAP104" s="77"/>
      <c r="FAQ104" s="77"/>
      <c r="FAR104" s="77"/>
      <c r="FAS104" s="77"/>
      <c r="FAT104" s="77"/>
      <c r="FAU104" s="77"/>
      <c r="FAV104" s="77"/>
      <c r="FAW104" s="77"/>
      <c r="FAX104" s="77"/>
      <c r="FAY104" s="77"/>
      <c r="FAZ104" s="77"/>
      <c r="FBA104" s="77"/>
      <c r="FBB104" s="77"/>
      <c r="FBC104" s="74"/>
      <c r="FBD104" s="77"/>
      <c r="FBE104" s="77"/>
      <c r="FBF104" s="77"/>
      <c r="FBG104" s="77"/>
      <c r="FBH104" s="77"/>
      <c r="FBI104" s="77"/>
      <c r="FBJ104" s="77"/>
      <c r="FBK104" s="77"/>
      <c r="FBL104" s="77"/>
      <c r="FBM104" s="77"/>
      <c r="FBN104" s="77"/>
      <c r="FBO104" s="77"/>
      <c r="FBP104" s="77"/>
      <c r="FBQ104" s="77"/>
      <c r="FBR104" s="74"/>
      <c r="FBS104" s="77"/>
      <c r="FBT104" s="77"/>
      <c r="FBU104" s="77"/>
      <c r="FBV104" s="77"/>
      <c r="FBW104" s="77"/>
      <c r="FBX104" s="77"/>
      <c r="FBY104" s="77"/>
      <c r="FBZ104" s="77"/>
      <c r="FCA104" s="77"/>
      <c r="FCB104" s="77"/>
      <c r="FCC104" s="77"/>
      <c r="FCD104" s="77"/>
      <c r="FCE104" s="77"/>
      <c r="FCF104" s="77"/>
      <c r="FCG104" s="74"/>
      <c r="FCH104" s="77"/>
      <c r="FCI104" s="77"/>
      <c r="FCJ104" s="77"/>
      <c r="FCK104" s="77"/>
      <c r="FCL104" s="77"/>
      <c r="FCM104" s="77"/>
      <c r="FCN104" s="77"/>
      <c r="FCO104" s="77"/>
      <c r="FCP104" s="77"/>
      <c r="FCQ104" s="77"/>
      <c r="FCR104" s="77"/>
      <c r="FCS104" s="77"/>
      <c r="FCT104" s="77"/>
      <c r="FCU104" s="77"/>
      <c r="FCV104" s="74"/>
      <c r="FCW104" s="77"/>
      <c r="FCX104" s="77"/>
      <c r="FCY104" s="77"/>
      <c r="FCZ104" s="77"/>
      <c r="FDA104" s="77"/>
      <c r="FDB104" s="77"/>
      <c r="FDC104" s="77"/>
      <c r="FDD104" s="77"/>
      <c r="FDE104" s="77"/>
      <c r="FDF104" s="77"/>
      <c r="FDG104" s="77"/>
      <c r="FDH104" s="77"/>
      <c r="FDI104" s="77"/>
      <c r="FDJ104" s="77"/>
      <c r="FDK104" s="74"/>
      <c r="FDL104" s="77"/>
      <c r="FDM104" s="77"/>
      <c r="FDN104" s="77"/>
      <c r="FDO104" s="77"/>
      <c r="FDP104" s="77"/>
      <c r="FDQ104" s="77"/>
      <c r="FDR104" s="77"/>
      <c r="FDS104" s="77"/>
      <c r="FDT104" s="77"/>
      <c r="FDU104" s="77"/>
      <c r="FDV104" s="77"/>
      <c r="FDW104" s="77"/>
      <c r="FDX104" s="77"/>
      <c r="FDY104" s="77"/>
      <c r="FDZ104" s="74"/>
      <c r="FEA104" s="77"/>
      <c r="FEB104" s="77"/>
      <c r="FEC104" s="77"/>
      <c r="FED104" s="77"/>
      <c r="FEE104" s="77"/>
      <c r="FEF104" s="77"/>
      <c r="FEG104" s="77"/>
      <c r="FEH104" s="77"/>
      <c r="FEI104" s="77"/>
      <c r="FEJ104" s="77"/>
      <c r="FEK104" s="77"/>
      <c r="FEL104" s="77"/>
      <c r="FEM104" s="77"/>
      <c r="FEN104" s="77"/>
      <c r="FEO104" s="74"/>
      <c r="FEP104" s="77"/>
      <c r="FEQ104" s="77"/>
      <c r="FER104" s="77"/>
      <c r="FES104" s="77"/>
      <c r="FET104" s="77"/>
      <c r="FEU104" s="77"/>
      <c r="FEV104" s="77"/>
      <c r="FEW104" s="77"/>
      <c r="FEX104" s="77"/>
      <c r="FEY104" s="77"/>
      <c r="FEZ104" s="77"/>
      <c r="FFA104" s="77"/>
      <c r="FFB104" s="77"/>
      <c r="FFC104" s="77"/>
      <c r="FFD104" s="74"/>
      <c r="FFE104" s="77"/>
      <c r="FFF104" s="77"/>
      <c r="FFG104" s="77"/>
      <c r="FFH104" s="77"/>
      <c r="FFI104" s="77"/>
      <c r="FFJ104" s="77"/>
      <c r="FFK104" s="77"/>
      <c r="FFL104" s="77"/>
      <c r="FFM104" s="77"/>
      <c r="FFN104" s="77"/>
      <c r="FFO104" s="77"/>
      <c r="FFP104" s="77"/>
      <c r="FFQ104" s="77"/>
      <c r="FFR104" s="77"/>
      <c r="FFS104" s="74"/>
      <c r="FFT104" s="77"/>
      <c r="FFU104" s="77"/>
      <c r="FFV104" s="77"/>
      <c r="FFW104" s="77"/>
      <c r="FFX104" s="77"/>
      <c r="FFY104" s="77"/>
      <c r="FFZ104" s="77"/>
      <c r="FGA104" s="77"/>
      <c r="FGB104" s="77"/>
      <c r="FGC104" s="77"/>
      <c r="FGD104" s="77"/>
      <c r="FGE104" s="77"/>
      <c r="FGF104" s="77"/>
      <c r="FGG104" s="77"/>
      <c r="FGH104" s="74"/>
      <c r="FGI104" s="77"/>
      <c r="FGJ104" s="77"/>
      <c r="FGK104" s="77"/>
      <c r="FGL104" s="77"/>
      <c r="FGM104" s="77"/>
      <c r="FGN104" s="77"/>
      <c r="FGO104" s="77"/>
      <c r="FGP104" s="77"/>
      <c r="FGQ104" s="77"/>
      <c r="FGR104" s="77"/>
      <c r="FGS104" s="77"/>
      <c r="FGT104" s="77"/>
      <c r="FGU104" s="77"/>
      <c r="FGV104" s="77"/>
      <c r="FGW104" s="74"/>
      <c r="FGX104" s="77"/>
      <c r="FGY104" s="77"/>
      <c r="FGZ104" s="77"/>
      <c r="FHA104" s="77"/>
      <c r="FHB104" s="77"/>
      <c r="FHC104" s="77"/>
      <c r="FHD104" s="77"/>
      <c r="FHE104" s="77"/>
      <c r="FHF104" s="77"/>
      <c r="FHG104" s="77"/>
      <c r="FHH104" s="77"/>
      <c r="FHI104" s="77"/>
      <c r="FHJ104" s="77"/>
      <c r="FHK104" s="77"/>
      <c r="FHL104" s="74"/>
      <c r="FHM104" s="77"/>
      <c r="FHN104" s="77"/>
      <c r="FHO104" s="77"/>
      <c r="FHP104" s="77"/>
      <c r="FHQ104" s="77"/>
      <c r="FHR104" s="77"/>
      <c r="FHS104" s="77"/>
      <c r="FHT104" s="77"/>
      <c r="FHU104" s="77"/>
      <c r="FHV104" s="77"/>
      <c r="FHW104" s="77"/>
      <c r="FHX104" s="77"/>
      <c r="FHY104" s="77"/>
      <c r="FHZ104" s="77"/>
      <c r="FIA104" s="74"/>
      <c r="FIB104" s="77"/>
      <c r="FIC104" s="77"/>
      <c r="FID104" s="77"/>
      <c r="FIE104" s="77"/>
      <c r="FIF104" s="77"/>
      <c r="FIG104" s="77"/>
      <c r="FIH104" s="77"/>
      <c r="FII104" s="77"/>
      <c r="FIJ104" s="77"/>
      <c r="FIK104" s="77"/>
      <c r="FIL104" s="77"/>
      <c r="FIM104" s="77"/>
      <c r="FIN104" s="77"/>
      <c r="FIO104" s="77"/>
      <c r="FIP104" s="74"/>
      <c r="FIQ104" s="77"/>
      <c r="FIR104" s="77"/>
      <c r="FIS104" s="77"/>
      <c r="FIT104" s="77"/>
      <c r="FIU104" s="77"/>
      <c r="FIV104" s="77"/>
      <c r="FIW104" s="77"/>
      <c r="FIX104" s="77"/>
      <c r="FIY104" s="77"/>
      <c r="FIZ104" s="77"/>
      <c r="FJA104" s="77"/>
      <c r="FJB104" s="77"/>
      <c r="FJC104" s="77"/>
      <c r="FJD104" s="77"/>
      <c r="FJE104" s="74"/>
      <c r="FJF104" s="77"/>
      <c r="FJG104" s="77"/>
      <c r="FJH104" s="77"/>
      <c r="FJI104" s="77"/>
      <c r="FJJ104" s="77"/>
      <c r="FJK104" s="77"/>
      <c r="FJL104" s="77"/>
      <c r="FJM104" s="77"/>
      <c r="FJN104" s="77"/>
      <c r="FJO104" s="77"/>
      <c r="FJP104" s="77"/>
      <c r="FJQ104" s="77"/>
      <c r="FJR104" s="77"/>
      <c r="FJS104" s="77"/>
      <c r="FJT104" s="74"/>
      <c r="FJU104" s="77"/>
      <c r="FJV104" s="77"/>
      <c r="FJW104" s="77"/>
      <c r="FJX104" s="77"/>
      <c r="FJY104" s="77"/>
      <c r="FJZ104" s="77"/>
      <c r="FKA104" s="77"/>
      <c r="FKB104" s="77"/>
      <c r="FKC104" s="77"/>
      <c r="FKD104" s="77"/>
      <c r="FKE104" s="77"/>
      <c r="FKF104" s="77"/>
      <c r="FKG104" s="77"/>
      <c r="FKH104" s="77"/>
      <c r="FKI104" s="74"/>
      <c r="FKJ104" s="77"/>
      <c r="FKK104" s="77"/>
      <c r="FKL104" s="77"/>
      <c r="FKM104" s="77"/>
      <c r="FKN104" s="77"/>
      <c r="FKO104" s="77"/>
      <c r="FKP104" s="77"/>
      <c r="FKQ104" s="77"/>
      <c r="FKR104" s="77"/>
      <c r="FKS104" s="77"/>
      <c r="FKT104" s="77"/>
      <c r="FKU104" s="77"/>
      <c r="FKV104" s="77"/>
      <c r="FKW104" s="77"/>
      <c r="FKX104" s="74"/>
      <c r="FKY104" s="77"/>
      <c r="FKZ104" s="77"/>
      <c r="FLA104" s="77"/>
      <c r="FLB104" s="77"/>
      <c r="FLC104" s="77"/>
      <c r="FLD104" s="77"/>
      <c r="FLE104" s="77"/>
      <c r="FLF104" s="77"/>
      <c r="FLG104" s="77"/>
      <c r="FLH104" s="77"/>
      <c r="FLI104" s="77"/>
      <c r="FLJ104" s="77"/>
      <c r="FLK104" s="77"/>
      <c r="FLL104" s="77"/>
      <c r="FLM104" s="74"/>
      <c r="FLN104" s="77"/>
      <c r="FLO104" s="77"/>
      <c r="FLP104" s="77"/>
      <c r="FLQ104" s="77"/>
      <c r="FLR104" s="77"/>
      <c r="FLS104" s="77"/>
      <c r="FLT104" s="77"/>
      <c r="FLU104" s="77"/>
      <c r="FLV104" s="77"/>
      <c r="FLW104" s="77"/>
      <c r="FLX104" s="77"/>
      <c r="FLY104" s="77"/>
      <c r="FLZ104" s="77"/>
      <c r="FMA104" s="77"/>
      <c r="FMB104" s="74"/>
      <c r="FMC104" s="77"/>
      <c r="FMD104" s="77"/>
      <c r="FME104" s="77"/>
      <c r="FMF104" s="77"/>
      <c r="FMG104" s="77"/>
      <c r="FMH104" s="77"/>
      <c r="FMI104" s="77"/>
      <c r="FMJ104" s="77"/>
      <c r="FMK104" s="77"/>
      <c r="FML104" s="77"/>
      <c r="FMM104" s="77"/>
      <c r="FMN104" s="77"/>
      <c r="FMO104" s="77"/>
      <c r="FMP104" s="77"/>
      <c r="FMQ104" s="74"/>
      <c r="FMR104" s="77"/>
      <c r="FMS104" s="77"/>
      <c r="FMT104" s="77"/>
      <c r="FMU104" s="77"/>
      <c r="FMV104" s="77"/>
      <c r="FMW104" s="77"/>
      <c r="FMX104" s="77"/>
      <c r="FMY104" s="77"/>
      <c r="FMZ104" s="77"/>
      <c r="FNA104" s="77"/>
      <c r="FNB104" s="77"/>
      <c r="FNC104" s="77"/>
      <c r="FND104" s="77"/>
      <c r="FNE104" s="77"/>
      <c r="FNF104" s="74"/>
      <c r="FNG104" s="77"/>
      <c r="FNH104" s="77"/>
      <c r="FNI104" s="77"/>
      <c r="FNJ104" s="77"/>
      <c r="FNK104" s="77"/>
      <c r="FNL104" s="77"/>
      <c r="FNM104" s="77"/>
      <c r="FNN104" s="77"/>
      <c r="FNO104" s="77"/>
      <c r="FNP104" s="77"/>
      <c r="FNQ104" s="77"/>
      <c r="FNR104" s="77"/>
      <c r="FNS104" s="77"/>
      <c r="FNT104" s="77"/>
      <c r="FNU104" s="74"/>
      <c r="FNV104" s="77"/>
      <c r="FNW104" s="77"/>
      <c r="FNX104" s="77"/>
      <c r="FNY104" s="77"/>
      <c r="FNZ104" s="77"/>
      <c r="FOA104" s="77"/>
      <c r="FOB104" s="77"/>
      <c r="FOC104" s="77"/>
      <c r="FOD104" s="77"/>
      <c r="FOE104" s="77"/>
      <c r="FOF104" s="77"/>
      <c r="FOG104" s="77"/>
      <c r="FOH104" s="77"/>
      <c r="FOI104" s="77"/>
      <c r="FOJ104" s="74"/>
      <c r="FOK104" s="77"/>
      <c r="FOL104" s="77"/>
      <c r="FOM104" s="77"/>
      <c r="FON104" s="77"/>
      <c r="FOO104" s="77"/>
      <c r="FOP104" s="77"/>
      <c r="FOQ104" s="77"/>
      <c r="FOR104" s="77"/>
      <c r="FOS104" s="77"/>
      <c r="FOT104" s="77"/>
      <c r="FOU104" s="77"/>
      <c r="FOV104" s="77"/>
      <c r="FOW104" s="77"/>
      <c r="FOX104" s="77"/>
      <c r="FOY104" s="74"/>
      <c r="FOZ104" s="77"/>
      <c r="FPA104" s="77"/>
      <c r="FPB104" s="77"/>
      <c r="FPC104" s="77"/>
      <c r="FPD104" s="77"/>
      <c r="FPE104" s="77"/>
      <c r="FPF104" s="77"/>
      <c r="FPG104" s="77"/>
      <c r="FPH104" s="77"/>
      <c r="FPI104" s="77"/>
      <c r="FPJ104" s="77"/>
      <c r="FPK104" s="77"/>
      <c r="FPL104" s="77"/>
      <c r="FPM104" s="77"/>
      <c r="FPN104" s="74"/>
      <c r="FPO104" s="77"/>
      <c r="FPP104" s="77"/>
      <c r="FPQ104" s="77"/>
      <c r="FPR104" s="77"/>
      <c r="FPS104" s="77"/>
      <c r="FPT104" s="77"/>
      <c r="FPU104" s="77"/>
      <c r="FPV104" s="77"/>
      <c r="FPW104" s="77"/>
      <c r="FPX104" s="77"/>
      <c r="FPY104" s="77"/>
      <c r="FPZ104" s="77"/>
      <c r="FQA104" s="77"/>
      <c r="FQB104" s="77"/>
      <c r="FQC104" s="74"/>
      <c r="FQD104" s="77"/>
      <c r="FQE104" s="77"/>
      <c r="FQF104" s="77"/>
      <c r="FQG104" s="77"/>
      <c r="FQH104" s="77"/>
      <c r="FQI104" s="77"/>
      <c r="FQJ104" s="77"/>
      <c r="FQK104" s="77"/>
      <c r="FQL104" s="77"/>
      <c r="FQM104" s="77"/>
      <c r="FQN104" s="77"/>
      <c r="FQO104" s="77"/>
      <c r="FQP104" s="77"/>
      <c r="FQQ104" s="77"/>
      <c r="FQR104" s="74"/>
      <c r="FQS104" s="77"/>
      <c r="FQT104" s="77"/>
      <c r="FQU104" s="77"/>
      <c r="FQV104" s="77"/>
      <c r="FQW104" s="77"/>
      <c r="FQX104" s="77"/>
      <c r="FQY104" s="77"/>
      <c r="FQZ104" s="77"/>
      <c r="FRA104" s="77"/>
      <c r="FRB104" s="77"/>
      <c r="FRC104" s="77"/>
      <c r="FRD104" s="77"/>
      <c r="FRE104" s="77"/>
      <c r="FRF104" s="77"/>
      <c r="FRG104" s="74"/>
      <c r="FRH104" s="77"/>
      <c r="FRI104" s="77"/>
      <c r="FRJ104" s="77"/>
      <c r="FRK104" s="77"/>
      <c r="FRL104" s="77"/>
      <c r="FRM104" s="77"/>
      <c r="FRN104" s="77"/>
      <c r="FRO104" s="77"/>
      <c r="FRP104" s="77"/>
      <c r="FRQ104" s="77"/>
      <c r="FRR104" s="77"/>
      <c r="FRS104" s="77"/>
      <c r="FRT104" s="77"/>
      <c r="FRU104" s="77"/>
      <c r="FRV104" s="74"/>
      <c r="FRW104" s="77"/>
      <c r="FRX104" s="77"/>
      <c r="FRY104" s="77"/>
      <c r="FRZ104" s="77"/>
      <c r="FSA104" s="77"/>
      <c r="FSB104" s="77"/>
      <c r="FSC104" s="77"/>
      <c r="FSD104" s="77"/>
      <c r="FSE104" s="77"/>
      <c r="FSF104" s="77"/>
      <c r="FSG104" s="77"/>
      <c r="FSH104" s="77"/>
      <c r="FSI104" s="77"/>
      <c r="FSJ104" s="77"/>
      <c r="FSK104" s="74"/>
      <c r="FSL104" s="77"/>
      <c r="FSM104" s="77"/>
      <c r="FSN104" s="77"/>
      <c r="FSO104" s="77"/>
      <c r="FSP104" s="77"/>
      <c r="FSQ104" s="77"/>
      <c r="FSR104" s="77"/>
      <c r="FSS104" s="77"/>
      <c r="FST104" s="77"/>
      <c r="FSU104" s="77"/>
      <c r="FSV104" s="77"/>
      <c r="FSW104" s="77"/>
      <c r="FSX104" s="77"/>
      <c r="FSY104" s="77"/>
      <c r="FSZ104" s="74"/>
      <c r="FTA104" s="77"/>
      <c r="FTB104" s="77"/>
      <c r="FTC104" s="77"/>
      <c r="FTD104" s="77"/>
      <c r="FTE104" s="77"/>
      <c r="FTF104" s="77"/>
      <c r="FTG104" s="77"/>
      <c r="FTH104" s="77"/>
      <c r="FTI104" s="77"/>
      <c r="FTJ104" s="77"/>
      <c r="FTK104" s="77"/>
      <c r="FTL104" s="77"/>
      <c r="FTM104" s="77"/>
      <c r="FTN104" s="77"/>
      <c r="FTO104" s="74"/>
      <c r="FTP104" s="77"/>
      <c r="FTQ104" s="77"/>
      <c r="FTR104" s="77"/>
      <c r="FTS104" s="77"/>
      <c r="FTT104" s="77"/>
      <c r="FTU104" s="77"/>
      <c r="FTV104" s="77"/>
      <c r="FTW104" s="77"/>
      <c r="FTX104" s="77"/>
      <c r="FTY104" s="77"/>
      <c r="FTZ104" s="77"/>
      <c r="FUA104" s="77"/>
      <c r="FUB104" s="77"/>
      <c r="FUC104" s="77"/>
      <c r="FUD104" s="74"/>
      <c r="FUE104" s="77"/>
      <c r="FUF104" s="77"/>
      <c r="FUG104" s="77"/>
      <c r="FUH104" s="77"/>
      <c r="FUI104" s="77"/>
      <c r="FUJ104" s="77"/>
      <c r="FUK104" s="77"/>
      <c r="FUL104" s="77"/>
      <c r="FUM104" s="77"/>
      <c r="FUN104" s="77"/>
      <c r="FUO104" s="77"/>
      <c r="FUP104" s="77"/>
      <c r="FUQ104" s="77"/>
      <c r="FUR104" s="77"/>
      <c r="FUS104" s="74"/>
      <c r="FUT104" s="77"/>
      <c r="FUU104" s="77"/>
      <c r="FUV104" s="77"/>
      <c r="FUW104" s="77"/>
      <c r="FUX104" s="77"/>
      <c r="FUY104" s="77"/>
      <c r="FUZ104" s="77"/>
      <c r="FVA104" s="77"/>
      <c r="FVB104" s="77"/>
      <c r="FVC104" s="77"/>
      <c r="FVD104" s="77"/>
      <c r="FVE104" s="77"/>
      <c r="FVF104" s="77"/>
      <c r="FVG104" s="77"/>
      <c r="FVH104" s="74"/>
      <c r="FVI104" s="77"/>
      <c r="FVJ104" s="77"/>
      <c r="FVK104" s="77"/>
      <c r="FVL104" s="77"/>
      <c r="FVM104" s="77"/>
      <c r="FVN104" s="77"/>
      <c r="FVO104" s="77"/>
      <c r="FVP104" s="77"/>
      <c r="FVQ104" s="77"/>
      <c r="FVR104" s="77"/>
      <c r="FVS104" s="77"/>
      <c r="FVT104" s="77"/>
      <c r="FVU104" s="77"/>
      <c r="FVV104" s="77"/>
      <c r="FVW104" s="74"/>
      <c r="FVX104" s="77"/>
      <c r="FVY104" s="77"/>
      <c r="FVZ104" s="77"/>
      <c r="FWA104" s="77"/>
      <c r="FWB104" s="77"/>
      <c r="FWC104" s="77"/>
      <c r="FWD104" s="77"/>
      <c r="FWE104" s="77"/>
      <c r="FWF104" s="77"/>
      <c r="FWG104" s="77"/>
      <c r="FWH104" s="77"/>
      <c r="FWI104" s="77"/>
      <c r="FWJ104" s="77"/>
      <c r="FWK104" s="77"/>
      <c r="FWL104" s="74"/>
      <c r="FWM104" s="77"/>
      <c r="FWN104" s="77"/>
      <c r="FWO104" s="77"/>
      <c r="FWP104" s="77"/>
      <c r="FWQ104" s="77"/>
      <c r="FWR104" s="77"/>
      <c r="FWS104" s="77"/>
      <c r="FWT104" s="77"/>
      <c r="FWU104" s="77"/>
      <c r="FWV104" s="77"/>
      <c r="FWW104" s="77"/>
      <c r="FWX104" s="77"/>
      <c r="FWY104" s="77"/>
      <c r="FWZ104" s="77"/>
      <c r="FXA104" s="74"/>
      <c r="FXB104" s="77"/>
      <c r="FXC104" s="77"/>
      <c r="FXD104" s="77"/>
      <c r="FXE104" s="77"/>
      <c r="FXF104" s="77"/>
      <c r="FXG104" s="77"/>
      <c r="FXH104" s="77"/>
      <c r="FXI104" s="77"/>
      <c r="FXJ104" s="77"/>
      <c r="FXK104" s="77"/>
      <c r="FXL104" s="77"/>
      <c r="FXM104" s="77"/>
      <c r="FXN104" s="77"/>
      <c r="FXO104" s="77"/>
      <c r="FXP104" s="74"/>
      <c r="FXQ104" s="77"/>
      <c r="FXR104" s="77"/>
      <c r="FXS104" s="77"/>
      <c r="FXT104" s="77"/>
      <c r="FXU104" s="77"/>
      <c r="FXV104" s="77"/>
      <c r="FXW104" s="77"/>
      <c r="FXX104" s="77"/>
      <c r="FXY104" s="77"/>
      <c r="FXZ104" s="77"/>
      <c r="FYA104" s="77"/>
      <c r="FYB104" s="77"/>
      <c r="FYC104" s="77"/>
      <c r="FYD104" s="77"/>
      <c r="FYE104" s="74"/>
      <c r="FYF104" s="77"/>
      <c r="FYG104" s="77"/>
      <c r="FYH104" s="77"/>
      <c r="FYI104" s="77"/>
      <c r="FYJ104" s="77"/>
      <c r="FYK104" s="77"/>
      <c r="FYL104" s="77"/>
      <c r="FYM104" s="77"/>
      <c r="FYN104" s="77"/>
      <c r="FYO104" s="77"/>
      <c r="FYP104" s="77"/>
      <c r="FYQ104" s="77"/>
      <c r="FYR104" s="77"/>
      <c r="FYS104" s="77"/>
      <c r="FYT104" s="74"/>
      <c r="FYU104" s="77"/>
      <c r="FYV104" s="77"/>
      <c r="FYW104" s="77"/>
      <c r="FYX104" s="77"/>
      <c r="FYY104" s="77"/>
      <c r="FYZ104" s="77"/>
      <c r="FZA104" s="77"/>
      <c r="FZB104" s="77"/>
      <c r="FZC104" s="77"/>
      <c r="FZD104" s="77"/>
      <c r="FZE104" s="77"/>
      <c r="FZF104" s="77"/>
      <c r="FZG104" s="77"/>
      <c r="FZH104" s="77"/>
      <c r="FZI104" s="74"/>
      <c r="FZJ104" s="77"/>
      <c r="FZK104" s="77"/>
      <c r="FZL104" s="77"/>
      <c r="FZM104" s="77"/>
      <c r="FZN104" s="77"/>
      <c r="FZO104" s="77"/>
      <c r="FZP104" s="77"/>
      <c r="FZQ104" s="77"/>
      <c r="FZR104" s="77"/>
      <c r="FZS104" s="77"/>
      <c r="FZT104" s="77"/>
      <c r="FZU104" s="77"/>
      <c r="FZV104" s="77"/>
      <c r="FZW104" s="77"/>
      <c r="FZX104" s="74"/>
      <c r="FZY104" s="77"/>
      <c r="FZZ104" s="77"/>
      <c r="GAA104" s="77"/>
      <c r="GAB104" s="77"/>
      <c r="GAC104" s="77"/>
      <c r="GAD104" s="77"/>
      <c r="GAE104" s="77"/>
      <c r="GAF104" s="77"/>
      <c r="GAG104" s="77"/>
      <c r="GAH104" s="77"/>
      <c r="GAI104" s="77"/>
      <c r="GAJ104" s="77"/>
      <c r="GAK104" s="77"/>
      <c r="GAL104" s="77"/>
      <c r="GAM104" s="74"/>
      <c r="GAN104" s="77"/>
      <c r="GAO104" s="77"/>
      <c r="GAP104" s="77"/>
      <c r="GAQ104" s="77"/>
      <c r="GAR104" s="77"/>
      <c r="GAS104" s="77"/>
      <c r="GAT104" s="77"/>
      <c r="GAU104" s="77"/>
      <c r="GAV104" s="77"/>
      <c r="GAW104" s="77"/>
      <c r="GAX104" s="77"/>
      <c r="GAY104" s="77"/>
      <c r="GAZ104" s="77"/>
      <c r="GBA104" s="77"/>
      <c r="GBB104" s="74"/>
      <c r="GBC104" s="77"/>
      <c r="GBD104" s="77"/>
      <c r="GBE104" s="77"/>
      <c r="GBF104" s="77"/>
      <c r="GBG104" s="77"/>
      <c r="GBH104" s="77"/>
      <c r="GBI104" s="77"/>
      <c r="GBJ104" s="77"/>
      <c r="GBK104" s="77"/>
      <c r="GBL104" s="77"/>
      <c r="GBM104" s="77"/>
      <c r="GBN104" s="77"/>
      <c r="GBO104" s="77"/>
      <c r="GBP104" s="77"/>
      <c r="GBQ104" s="74"/>
      <c r="GBR104" s="77"/>
      <c r="GBS104" s="77"/>
      <c r="GBT104" s="77"/>
      <c r="GBU104" s="77"/>
      <c r="GBV104" s="77"/>
      <c r="GBW104" s="77"/>
      <c r="GBX104" s="77"/>
      <c r="GBY104" s="77"/>
      <c r="GBZ104" s="77"/>
      <c r="GCA104" s="77"/>
      <c r="GCB104" s="77"/>
      <c r="GCC104" s="77"/>
      <c r="GCD104" s="77"/>
      <c r="GCE104" s="77"/>
      <c r="GCF104" s="74"/>
      <c r="GCG104" s="77"/>
      <c r="GCH104" s="77"/>
      <c r="GCI104" s="77"/>
      <c r="GCJ104" s="77"/>
      <c r="GCK104" s="77"/>
      <c r="GCL104" s="77"/>
      <c r="GCM104" s="77"/>
      <c r="GCN104" s="77"/>
      <c r="GCO104" s="77"/>
      <c r="GCP104" s="77"/>
      <c r="GCQ104" s="77"/>
      <c r="GCR104" s="77"/>
      <c r="GCS104" s="77"/>
      <c r="GCT104" s="77"/>
      <c r="GCU104" s="74"/>
      <c r="GCV104" s="77"/>
      <c r="GCW104" s="77"/>
      <c r="GCX104" s="77"/>
      <c r="GCY104" s="77"/>
      <c r="GCZ104" s="77"/>
      <c r="GDA104" s="77"/>
      <c r="GDB104" s="77"/>
      <c r="GDC104" s="77"/>
      <c r="GDD104" s="77"/>
      <c r="GDE104" s="77"/>
      <c r="GDF104" s="77"/>
      <c r="GDG104" s="77"/>
      <c r="GDH104" s="77"/>
      <c r="GDI104" s="77"/>
      <c r="GDJ104" s="74"/>
      <c r="GDK104" s="77"/>
      <c r="GDL104" s="77"/>
      <c r="GDM104" s="77"/>
      <c r="GDN104" s="77"/>
      <c r="GDO104" s="77"/>
      <c r="GDP104" s="77"/>
      <c r="GDQ104" s="77"/>
      <c r="GDR104" s="77"/>
      <c r="GDS104" s="77"/>
      <c r="GDT104" s="77"/>
      <c r="GDU104" s="77"/>
      <c r="GDV104" s="77"/>
      <c r="GDW104" s="77"/>
      <c r="GDX104" s="77"/>
      <c r="GDY104" s="74"/>
      <c r="GDZ104" s="77"/>
      <c r="GEA104" s="77"/>
      <c r="GEB104" s="77"/>
      <c r="GEC104" s="77"/>
      <c r="GED104" s="77"/>
      <c r="GEE104" s="77"/>
      <c r="GEF104" s="77"/>
      <c r="GEG104" s="77"/>
      <c r="GEH104" s="77"/>
      <c r="GEI104" s="77"/>
      <c r="GEJ104" s="77"/>
      <c r="GEK104" s="77"/>
      <c r="GEL104" s="77"/>
      <c r="GEM104" s="77"/>
      <c r="GEN104" s="74"/>
      <c r="GEO104" s="77"/>
      <c r="GEP104" s="77"/>
      <c r="GEQ104" s="77"/>
      <c r="GER104" s="77"/>
      <c r="GES104" s="77"/>
      <c r="GET104" s="77"/>
      <c r="GEU104" s="77"/>
      <c r="GEV104" s="77"/>
      <c r="GEW104" s="77"/>
      <c r="GEX104" s="77"/>
      <c r="GEY104" s="77"/>
      <c r="GEZ104" s="77"/>
      <c r="GFA104" s="77"/>
      <c r="GFB104" s="77"/>
      <c r="GFC104" s="74"/>
      <c r="GFD104" s="77"/>
      <c r="GFE104" s="77"/>
      <c r="GFF104" s="77"/>
      <c r="GFG104" s="77"/>
      <c r="GFH104" s="77"/>
      <c r="GFI104" s="77"/>
      <c r="GFJ104" s="77"/>
      <c r="GFK104" s="77"/>
      <c r="GFL104" s="77"/>
      <c r="GFM104" s="77"/>
      <c r="GFN104" s="77"/>
      <c r="GFO104" s="77"/>
      <c r="GFP104" s="77"/>
      <c r="GFQ104" s="77"/>
      <c r="GFR104" s="74"/>
      <c r="GFS104" s="77"/>
      <c r="GFT104" s="77"/>
      <c r="GFU104" s="77"/>
      <c r="GFV104" s="77"/>
      <c r="GFW104" s="77"/>
      <c r="GFX104" s="77"/>
      <c r="GFY104" s="77"/>
      <c r="GFZ104" s="77"/>
      <c r="GGA104" s="77"/>
      <c r="GGB104" s="77"/>
      <c r="GGC104" s="77"/>
      <c r="GGD104" s="77"/>
      <c r="GGE104" s="77"/>
      <c r="GGF104" s="77"/>
      <c r="GGG104" s="74"/>
      <c r="GGH104" s="77"/>
      <c r="GGI104" s="77"/>
      <c r="GGJ104" s="77"/>
      <c r="GGK104" s="77"/>
      <c r="GGL104" s="77"/>
      <c r="GGM104" s="77"/>
      <c r="GGN104" s="77"/>
      <c r="GGO104" s="77"/>
      <c r="GGP104" s="77"/>
      <c r="GGQ104" s="77"/>
      <c r="GGR104" s="77"/>
      <c r="GGS104" s="77"/>
      <c r="GGT104" s="77"/>
      <c r="GGU104" s="77"/>
      <c r="GGV104" s="74"/>
      <c r="GGW104" s="77"/>
      <c r="GGX104" s="77"/>
      <c r="GGY104" s="77"/>
      <c r="GGZ104" s="77"/>
      <c r="GHA104" s="77"/>
      <c r="GHB104" s="77"/>
      <c r="GHC104" s="77"/>
      <c r="GHD104" s="77"/>
      <c r="GHE104" s="77"/>
      <c r="GHF104" s="77"/>
      <c r="GHG104" s="77"/>
      <c r="GHH104" s="77"/>
      <c r="GHI104" s="77"/>
      <c r="GHJ104" s="77"/>
      <c r="GHK104" s="74"/>
      <c r="GHL104" s="77"/>
      <c r="GHM104" s="77"/>
      <c r="GHN104" s="77"/>
      <c r="GHO104" s="77"/>
      <c r="GHP104" s="77"/>
      <c r="GHQ104" s="77"/>
      <c r="GHR104" s="77"/>
      <c r="GHS104" s="77"/>
      <c r="GHT104" s="77"/>
      <c r="GHU104" s="77"/>
      <c r="GHV104" s="77"/>
      <c r="GHW104" s="77"/>
      <c r="GHX104" s="77"/>
      <c r="GHY104" s="77"/>
      <c r="GHZ104" s="74"/>
      <c r="GIA104" s="77"/>
      <c r="GIB104" s="77"/>
      <c r="GIC104" s="77"/>
      <c r="GID104" s="77"/>
      <c r="GIE104" s="77"/>
      <c r="GIF104" s="77"/>
      <c r="GIG104" s="77"/>
      <c r="GIH104" s="77"/>
      <c r="GII104" s="77"/>
      <c r="GIJ104" s="77"/>
      <c r="GIK104" s="77"/>
      <c r="GIL104" s="77"/>
      <c r="GIM104" s="77"/>
      <c r="GIN104" s="77"/>
      <c r="GIO104" s="74"/>
      <c r="GIP104" s="77"/>
      <c r="GIQ104" s="77"/>
      <c r="GIR104" s="77"/>
      <c r="GIS104" s="77"/>
      <c r="GIT104" s="77"/>
      <c r="GIU104" s="77"/>
      <c r="GIV104" s="77"/>
      <c r="GIW104" s="77"/>
      <c r="GIX104" s="77"/>
      <c r="GIY104" s="77"/>
      <c r="GIZ104" s="77"/>
      <c r="GJA104" s="77"/>
      <c r="GJB104" s="77"/>
      <c r="GJC104" s="77"/>
      <c r="GJD104" s="74"/>
      <c r="GJE104" s="77"/>
      <c r="GJF104" s="77"/>
      <c r="GJG104" s="77"/>
      <c r="GJH104" s="77"/>
      <c r="GJI104" s="77"/>
      <c r="GJJ104" s="77"/>
      <c r="GJK104" s="77"/>
      <c r="GJL104" s="77"/>
      <c r="GJM104" s="77"/>
      <c r="GJN104" s="77"/>
      <c r="GJO104" s="77"/>
      <c r="GJP104" s="77"/>
      <c r="GJQ104" s="77"/>
      <c r="GJR104" s="77"/>
      <c r="GJS104" s="74"/>
      <c r="GJT104" s="77"/>
      <c r="GJU104" s="77"/>
      <c r="GJV104" s="77"/>
      <c r="GJW104" s="77"/>
      <c r="GJX104" s="77"/>
      <c r="GJY104" s="77"/>
      <c r="GJZ104" s="77"/>
      <c r="GKA104" s="77"/>
      <c r="GKB104" s="77"/>
      <c r="GKC104" s="77"/>
      <c r="GKD104" s="77"/>
      <c r="GKE104" s="77"/>
      <c r="GKF104" s="77"/>
      <c r="GKG104" s="77"/>
      <c r="GKH104" s="74"/>
      <c r="GKI104" s="77"/>
      <c r="GKJ104" s="77"/>
      <c r="GKK104" s="77"/>
      <c r="GKL104" s="77"/>
      <c r="GKM104" s="77"/>
      <c r="GKN104" s="77"/>
      <c r="GKO104" s="77"/>
      <c r="GKP104" s="77"/>
      <c r="GKQ104" s="77"/>
      <c r="GKR104" s="77"/>
      <c r="GKS104" s="77"/>
      <c r="GKT104" s="77"/>
      <c r="GKU104" s="77"/>
      <c r="GKV104" s="77"/>
      <c r="GKW104" s="74"/>
      <c r="GKX104" s="77"/>
      <c r="GKY104" s="77"/>
      <c r="GKZ104" s="77"/>
      <c r="GLA104" s="77"/>
      <c r="GLB104" s="77"/>
      <c r="GLC104" s="77"/>
      <c r="GLD104" s="77"/>
      <c r="GLE104" s="77"/>
      <c r="GLF104" s="77"/>
      <c r="GLG104" s="77"/>
      <c r="GLH104" s="77"/>
      <c r="GLI104" s="77"/>
      <c r="GLJ104" s="77"/>
      <c r="GLK104" s="77"/>
      <c r="GLL104" s="74"/>
      <c r="GLM104" s="77"/>
      <c r="GLN104" s="77"/>
      <c r="GLO104" s="77"/>
      <c r="GLP104" s="77"/>
      <c r="GLQ104" s="77"/>
      <c r="GLR104" s="77"/>
      <c r="GLS104" s="77"/>
      <c r="GLT104" s="77"/>
      <c r="GLU104" s="77"/>
      <c r="GLV104" s="77"/>
      <c r="GLW104" s="77"/>
      <c r="GLX104" s="77"/>
      <c r="GLY104" s="77"/>
      <c r="GLZ104" s="77"/>
      <c r="GMA104" s="74"/>
      <c r="GMB104" s="77"/>
      <c r="GMC104" s="77"/>
      <c r="GMD104" s="77"/>
      <c r="GME104" s="77"/>
      <c r="GMF104" s="77"/>
      <c r="GMG104" s="77"/>
      <c r="GMH104" s="77"/>
      <c r="GMI104" s="77"/>
      <c r="GMJ104" s="77"/>
      <c r="GMK104" s="77"/>
      <c r="GML104" s="77"/>
      <c r="GMM104" s="77"/>
      <c r="GMN104" s="77"/>
      <c r="GMO104" s="77"/>
      <c r="GMP104" s="74"/>
      <c r="GMQ104" s="77"/>
      <c r="GMR104" s="77"/>
      <c r="GMS104" s="77"/>
      <c r="GMT104" s="77"/>
      <c r="GMU104" s="77"/>
      <c r="GMV104" s="77"/>
      <c r="GMW104" s="77"/>
      <c r="GMX104" s="77"/>
      <c r="GMY104" s="77"/>
      <c r="GMZ104" s="77"/>
      <c r="GNA104" s="77"/>
      <c r="GNB104" s="77"/>
      <c r="GNC104" s="77"/>
      <c r="GND104" s="77"/>
      <c r="GNE104" s="74"/>
      <c r="GNF104" s="77"/>
      <c r="GNG104" s="77"/>
      <c r="GNH104" s="77"/>
      <c r="GNI104" s="77"/>
      <c r="GNJ104" s="77"/>
      <c r="GNK104" s="77"/>
      <c r="GNL104" s="77"/>
      <c r="GNM104" s="77"/>
      <c r="GNN104" s="77"/>
      <c r="GNO104" s="77"/>
      <c r="GNP104" s="77"/>
      <c r="GNQ104" s="77"/>
      <c r="GNR104" s="77"/>
      <c r="GNS104" s="77"/>
      <c r="GNT104" s="74"/>
      <c r="GNU104" s="77"/>
      <c r="GNV104" s="77"/>
      <c r="GNW104" s="77"/>
      <c r="GNX104" s="77"/>
      <c r="GNY104" s="77"/>
      <c r="GNZ104" s="77"/>
      <c r="GOA104" s="77"/>
      <c r="GOB104" s="77"/>
      <c r="GOC104" s="77"/>
      <c r="GOD104" s="77"/>
      <c r="GOE104" s="77"/>
      <c r="GOF104" s="77"/>
      <c r="GOG104" s="77"/>
      <c r="GOH104" s="77"/>
      <c r="GOI104" s="74"/>
      <c r="GOJ104" s="77"/>
      <c r="GOK104" s="77"/>
      <c r="GOL104" s="77"/>
      <c r="GOM104" s="77"/>
      <c r="GON104" s="77"/>
      <c r="GOO104" s="77"/>
      <c r="GOP104" s="77"/>
      <c r="GOQ104" s="77"/>
      <c r="GOR104" s="77"/>
      <c r="GOS104" s="77"/>
      <c r="GOT104" s="77"/>
      <c r="GOU104" s="77"/>
      <c r="GOV104" s="77"/>
      <c r="GOW104" s="77"/>
      <c r="GOX104" s="74"/>
      <c r="GOY104" s="77"/>
      <c r="GOZ104" s="77"/>
      <c r="GPA104" s="77"/>
      <c r="GPB104" s="77"/>
      <c r="GPC104" s="77"/>
      <c r="GPD104" s="77"/>
      <c r="GPE104" s="77"/>
      <c r="GPF104" s="77"/>
      <c r="GPG104" s="77"/>
      <c r="GPH104" s="77"/>
      <c r="GPI104" s="77"/>
      <c r="GPJ104" s="77"/>
      <c r="GPK104" s="77"/>
      <c r="GPL104" s="77"/>
      <c r="GPM104" s="74"/>
      <c r="GPN104" s="77"/>
      <c r="GPO104" s="77"/>
      <c r="GPP104" s="77"/>
      <c r="GPQ104" s="77"/>
      <c r="GPR104" s="77"/>
      <c r="GPS104" s="77"/>
      <c r="GPT104" s="77"/>
      <c r="GPU104" s="77"/>
      <c r="GPV104" s="77"/>
      <c r="GPW104" s="77"/>
      <c r="GPX104" s="77"/>
      <c r="GPY104" s="77"/>
      <c r="GPZ104" s="77"/>
      <c r="GQA104" s="77"/>
      <c r="GQB104" s="74"/>
      <c r="GQC104" s="77"/>
      <c r="GQD104" s="77"/>
      <c r="GQE104" s="77"/>
      <c r="GQF104" s="77"/>
      <c r="GQG104" s="77"/>
      <c r="GQH104" s="77"/>
      <c r="GQI104" s="77"/>
      <c r="GQJ104" s="77"/>
      <c r="GQK104" s="77"/>
      <c r="GQL104" s="77"/>
      <c r="GQM104" s="77"/>
      <c r="GQN104" s="77"/>
      <c r="GQO104" s="77"/>
      <c r="GQP104" s="77"/>
      <c r="GQQ104" s="74"/>
      <c r="GQR104" s="77"/>
      <c r="GQS104" s="77"/>
      <c r="GQT104" s="77"/>
      <c r="GQU104" s="77"/>
      <c r="GQV104" s="77"/>
      <c r="GQW104" s="77"/>
      <c r="GQX104" s="77"/>
      <c r="GQY104" s="77"/>
      <c r="GQZ104" s="77"/>
      <c r="GRA104" s="77"/>
      <c r="GRB104" s="77"/>
      <c r="GRC104" s="77"/>
      <c r="GRD104" s="77"/>
      <c r="GRE104" s="77"/>
      <c r="GRF104" s="74"/>
      <c r="GRG104" s="77"/>
      <c r="GRH104" s="77"/>
      <c r="GRI104" s="77"/>
      <c r="GRJ104" s="77"/>
      <c r="GRK104" s="77"/>
      <c r="GRL104" s="77"/>
      <c r="GRM104" s="77"/>
      <c r="GRN104" s="77"/>
      <c r="GRO104" s="77"/>
      <c r="GRP104" s="77"/>
      <c r="GRQ104" s="77"/>
      <c r="GRR104" s="77"/>
      <c r="GRS104" s="77"/>
      <c r="GRT104" s="77"/>
      <c r="GRU104" s="74"/>
      <c r="GRV104" s="77"/>
      <c r="GRW104" s="77"/>
      <c r="GRX104" s="77"/>
      <c r="GRY104" s="77"/>
      <c r="GRZ104" s="77"/>
      <c r="GSA104" s="77"/>
      <c r="GSB104" s="77"/>
      <c r="GSC104" s="77"/>
      <c r="GSD104" s="77"/>
      <c r="GSE104" s="77"/>
      <c r="GSF104" s="77"/>
      <c r="GSG104" s="77"/>
      <c r="GSH104" s="77"/>
      <c r="GSI104" s="77"/>
      <c r="GSJ104" s="74"/>
      <c r="GSK104" s="77"/>
      <c r="GSL104" s="77"/>
      <c r="GSM104" s="77"/>
      <c r="GSN104" s="77"/>
      <c r="GSO104" s="77"/>
      <c r="GSP104" s="77"/>
      <c r="GSQ104" s="77"/>
      <c r="GSR104" s="77"/>
      <c r="GSS104" s="77"/>
      <c r="GST104" s="77"/>
      <c r="GSU104" s="77"/>
      <c r="GSV104" s="77"/>
      <c r="GSW104" s="77"/>
      <c r="GSX104" s="77"/>
      <c r="GSY104" s="74"/>
      <c r="GSZ104" s="77"/>
      <c r="GTA104" s="77"/>
      <c r="GTB104" s="77"/>
      <c r="GTC104" s="77"/>
      <c r="GTD104" s="77"/>
      <c r="GTE104" s="77"/>
      <c r="GTF104" s="77"/>
      <c r="GTG104" s="77"/>
      <c r="GTH104" s="77"/>
      <c r="GTI104" s="77"/>
      <c r="GTJ104" s="77"/>
      <c r="GTK104" s="77"/>
      <c r="GTL104" s="77"/>
      <c r="GTM104" s="77"/>
      <c r="GTN104" s="74"/>
      <c r="GTO104" s="77"/>
      <c r="GTP104" s="77"/>
      <c r="GTQ104" s="77"/>
      <c r="GTR104" s="77"/>
      <c r="GTS104" s="77"/>
      <c r="GTT104" s="77"/>
      <c r="GTU104" s="77"/>
      <c r="GTV104" s="77"/>
      <c r="GTW104" s="77"/>
      <c r="GTX104" s="77"/>
      <c r="GTY104" s="77"/>
      <c r="GTZ104" s="77"/>
      <c r="GUA104" s="77"/>
      <c r="GUB104" s="77"/>
      <c r="GUC104" s="74"/>
      <c r="GUD104" s="77"/>
      <c r="GUE104" s="77"/>
      <c r="GUF104" s="77"/>
      <c r="GUG104" s="77"/>
      <c r="GUH104" s="77"/>
      <c r="GUI104" s="77"/>
      <c r="GUJ104" s="77"/>
      <c r="GUK104" s="77"/>
      <c r="GUL104" s="77"/>
      <c r="GUM104" s="77"/>
      <c r="GUN104" s="77"/>
      <c r="GUO104" s="77"/>
      <c r="GUP104" s="77"/>
      <c r="GUQ104" s="77"/>
      <c r="GUR104" s="74"/>
      <c r="GUS104" s="77"/>
      <c r="GUT104" s="77"/>
      <c r="GUU104" s="77"/>
      <c r="GUV104" s="77"/>
      <c r="GUW104" s="77"/>
      <c r="GUX104" s="77"/>
      <c r="GUY104" s="77"/>
      <c r="GUZ104" s="77"/>
      <c r="GVA104" s="77"/>
      <c r="GVB104" s="77"/>
      <c r="GVC104" s="77"/>
      <c r="GVD104" s="77"/>
      <c r="GVE104" s="77"/>
      <c r="GVF104" s="77"/>
      <c r="GVG104" s="74"/>
      <c r="GVH104" s="77"/>
      <c r="GVI104" s="77"/>
      <c r="GVJ104" s="77"/>
      <c r="GVK104" s="77"/>
      <c r="GVL104" s="77"/>
      <c r="GVM104" s="77"/>
      <c r="GVN104" s="77"/>
      <c r="GVO104" s="77"/>
      <c r="GVP104" s="77"/>
      <c r="GVQ104" s="77"/>
      <c r="GVR104" s="77"/>
      <c r="GVS104" s="77"/>
      <c r="GVT104" s="77"/>
      <c r="GVU104" s="77"/>
      <c r="GVV104" s="74"/>
      <c r="GVW104" s="77"/>
      <c r="GVX104" s="77"/>
      <c r="GVY104" s="77"/>
      <c r="GVZ104" s="77"/>
      <c r="GWA104" s="77"/>
      <c r="GWB104" s="77"/>
      <c r="GWC104" s="77"/>
      <c r="GWD104" s="77"/>
      <c r="GWE104" s="77"/>
      <c r="GWF104" s="77"/>
      <c r="GWG104" s="77"/>
      <c r="GWH104" s="77"/>
      <c r="GWI104" s="77"/>
      <c r="GWJ104" s="77"/>
      <c r="GWK104" s="74"/>
      <c r="GWL104" s="77"/>
      <c r="GWM104" s="77"/>
      <c r="GWN104" s="77"/>
      <c r="GWO104" s="77"/>
      <c r="GWP104" s="77"/>
      <c r="GWQ104" s="77"/>
      <c r="GWR104" s="77"/>
      <c r="GWS104" s="77"/>
      <c r="GWT104" s="77"/>
      <c r="GWU104" s="77"/>
      <c r="GWV104" s="77"/>
      <c r="GWW104" s="77"/>
      <c r="GWX104" s="77"/>
      <c r="GWY104" s="77"/>
      <c r="GWZ104" s="74"/>
      <c r="GXA104" s="77"/>
      <c r="GXB104" s="77"/>
      <c r="GXC104" s="77"/>
      <c r="GXD104" s="77"/>
      <c r="GXE104" s="77"/>
      <c r="GXF104" s="77"/>
      <c r="GXG104" s="77"/>
      <c r="GXH104" s="77"/>
      <c r="GXI104" s="77"/>
      <c r="GXJ104" s="77"/>
      <c r="GXK104" s="77"/>
      <c r="GXL104" s="77"/>
      <c r="GXM104" s="77"/>
      <c r="GXN104" s="77"/>
      <c r="GXO104" s="74"/>
      <c r="GXP104" s="77"/>
      <c r="GXQ104" s="77"/>
      <c r="GXR104" s="77"/>
      <c r="GXS104" s="77"/>
      <c r="GXT104" s="77"/>
      <c r="GXU104" s="77"/>
      <c r="GXV104" s="77"/>
      <c r="GXW104" s="77"/>
      <c r="GXX104" s="77"/>
      <c r="GXY104" s="77"/>
      <c r="GXZ104" s="77"/>
      <c r="GYA104" s="77"/>
      <c r="GYB104" s="77"/>
      <c r="GYC104" s="77"/>
      <c r="GYD104" s="74"/>
      <c r="GYE104" s="77"/>
      <c r="GYF104" s="77"/>
      <c r="GYG104" s="77"/>
      <c r="GYH104" s="77"/>
      <c r="GYI104" s="77"/>
      <c r="GYJ104" s="77"/>
      <c r="GYK104" s="77"/>
      <c r="GYL104" s="77"/>
      <c r="GYM104" s="77"/>
      <c r="GYN104" s="77"/>
      <c r="GYO104" s="77"/>
      <c r="GYP104" s="77"/>
      <c r="GYQ104" s="77"/>
      <c r="GYR104" s="77"/>
      <c r="GYS104" s="74"/>
      <c r="GYT104" s="77"/>
      <c r="GYU104" s="77"/>
      <c r="GYV104" s="77"/>
      <c r="GYW104" s="77"/>
      <c r="GYX104" s="77"/>
      <c r="GYY104" s="77"/>
      <c r="GYZ104" s="77"/>
      <c r="GZA104" s="77"/>
      <c r="GZB104" s="77"/>
      <c r="GZC104" s="77"/>
      <c r="GZD104" s="77"/>
      <c r="GZE104" s="77"/>
      <c r="GZF104" s="77"/>
      <c r="GZG104" s="77"/>
      <c r="GZH104" s="74"/>
      <c r="GZI104" s="77"/>
      <c r="GZJ104" s="77"/>
      <c r="GZK104" s="77"/>
      <c r="GZL104" s="77"/>
      <c r="GZM104" s="77"/>
      <c r="GZN104" s="77"/>
      <c r="GZO104" s="77"/>
      <c r="GZP104" s="77"/>
      <c r="GZQ104" s="77"/>
      <c r="GZR104" s="77"/>
      <c r="GZS104" s="77"/>
      <c r="GZT104" s="77"/>
      <c r="GZU104" s="77"/>
      <c r="GZV104" s="77"/>
      <c r="GZW104" s="74"/>
      <c r="GZX104" s="77"/>
      <c r="GZY104" s="77"/>
      <c r="GZZ104" s="77"/>
      <c r="HAA104" s="77"/>
      <c r="HAB104" s="77"/>
      <c r="HAC104" s="77"/>
      <c r="HAD104" s="77"/>
      <c r="HAE104" s="77"/>
      <c r="HAF104" s="77"/>
      <c r="HAG104" s="77"/>
      <c r="HAH104" s="77"/>
      <c r="HAI104" s="77"/>
      <c r="HAJ104" s="77"/>
      <c r="HAK104" s="77"/>
      <c r="HAL104" s="74"/>
      <c r="HAM104" s="77"/>
      <c r="HAN104" s="77"/>
      <c r="HAO104" s="77"/>
      <c r="HAP104" s="77"/>
      <c r="HAQ104" s="77"/>
      <c r="HAR104" s="77"/>
      <c r="HAS104" s="77"/>
      <c r="HAT104" s="77"/>
      <c r="HAU104" s="77"/>
      <c r="HAV104" s="77"/>
      <c r="HAW104" s="77"/>
      <c r="HAX104" s="77"/>
      <c r="HAY104" s="77"/>
      <c r="HAZ104" s="77"/>
      <c r="HBA104" s="74"/>
      <c r="HBB104" s="77"/>
      <c r="HBC104" s="77"/>
      <c r="HBD104" s="77"/>
      <c r="HBE104" s="77"/>
      <c r="HBF104" s="77"/>
      <c r="HBG104" s="77"/>
      <c r="HBH104" s="77"/>
      <c r="HBI104" s="77"/>
      <c r="HBJ104" s="77"/>
      <c r="HBK104" s="77"/>
      <c r="HBL104" s="77"/>
      <c r="HBM104" s="77"/>
      <c r="HBN104" s="77"/>
      <c r="HBO104" s="77"/>
      <c r="HBP104" s="74"/>
      <c r="HBQ104" s="77"/>
      <c r="HBR104" s="77"/>
      <c r="HBS104" s="77"/>
      <c r="HBT104" s="77"/>
      <c r="HBU104" s="77"/>
      <c r="HBV104" s="77"/>
      <c r="HBW104" s="77"/>
      <c r="HBX104" s="77"/>
      <c r="HBY104" s="77"/>
      <c r="HBZ104" s="77"/>
      <c r="HCA104" s="77"/>
      <c r="HCB104" s="77"/>
      <c r="HCC104" s="77"/>
      <c r="HCD104" s="77"/>
      <c r="HCE104" s="74"/>
      <c r="HCF104" s="77"/>
      <c r="HCG104" s="77"/>
      <c r="HCH104" s="77"/>
      <c r="HCI104" s="77"/>
      <c r="HCJ104" s="77"/>
      <c r="HCK104" s="77"/>
      <c r="HCL104" s="77"/>
      <c r="HCM104" s="77"/>
      <c r="HCN104" s="77"/>
      <c r="HCO104" s="77"/>
      <c r="HCP104" s="77"/>
      <c r="HCQ104" s="77"/>
      <c r="HCR104" s="77"/>
      <c r="HCS104" s="77"/>
      <c r="HCT104" s="74"/>
      <c r="HCU104" s="77"/>
      <c r="HCV104" s="77"/>
      <c r="HCW104" s="77"/>
      <c r="HCX104" s="77"/>
      <c r="HCY104" s="77"/>
      <c r="HCZ104" s="77"/>
      <c r="HDA104" s="77"/>
      <c r="HDB104" s="77"/>
      <c r="HDC104" s="77"/>
      <c r="HDD104" s="77"/>
      <c r="HDE104" s="77"/>
      <c r="HDF104" s="77"/>
      <c r="HDG104" s="77"/>
      <c r="HDH104" s="77"/>
      <c r="HDI104" s="74"/>
      <c r="HDJ104" s="77"/>
      <c r="HDK104" s="77"/>
      <c r="HDL104" s="77"/>
      <c r="HDM104" s="77"/>
      <c r="HDN104" s="77"/>
      <c r="HDO104" s="77"/>
      <c r="HDP104" s="77"/>
      <c r="HDQ104" s="77"/>
      <c r="HDR104" s="77"/>
      <c r="HDS104" s="77"/>
      <c r="HDT104" s="77"/>
      <c r="HDU104" s="77"/>
      <c r="HDV104" s="77"/>
      <c r="HDW104" s="77"/>
      <c r="HDX104" s="74"/>
      <c r="HDY104" s="77"/>
      <c r="HDZ104" s="77"/>
      <c r="HEA104" s="77"/>
      <c r="HEB104" s="77"/>
      <c r="HEC104" s="77"/>
      <c r="HED104" s="77"/>
      <c r="HEE104" s="77"/>
      <c r="HEF104" s="77"/>
      <c r="HEG104" s="77"/>
      <c r="HEH104" s="77"/>
      <c r="HEI104" s="77"/>
      <c r="HEJ104" s="77"/>
      <c r="HEK104" s="77"/>
      <c r="HEL104" s="77"/>
      <c r="HEM104" s="74"/>
      <c r="HEN104" s="77"/>
      <c r="HEO104" s="77"/>
      <c r="HEP104" s="77"/>
      <c r="HEQ104" s="77"/>
      <c r="HER104" s="77"/>
      <c r="HES104" s="77"/>
      <c r="HET104" s="77"/>
      <c r="HEU104" s="77"/>
      <c r="HEV104" s="77"/>
      <c r="HEW104" s="77"/>
      <c r="HEX104" s="77"/>
      <c r="HEY104" s="77"/>
      <c r="HEZ104" s="77"/>
      <c r="HFA104" s="77"/>
      <c r="HFB104" s="74"/>
      <c r="HFC104" s="77"/>
      <c r="HFD104" s="77"/>
      <c r="HFE104" s="77"/>
      <c r="HFF104" s="77"/>
      <c r="HFG104" s="77"/>
      <c r="HFH104" s="77"/>
      <c r="HFI104" s="77"/>
      <c r="HFJ104" s="77"/>
      <c r="HFK104" s="77"/>
      <c r="HFL104" s="77"/>
      <c r="HFM104" s="77"/>
      <c r="HFN104" s="77"/>
      <c r="HFO104" s="77"/>
      <c r="HFP104" s="77"/>
      <c r="HFQ104" s="74"/>
      <c r="HFR104" s="77"/>
      <c r="HFS104" s="77"/>
      <c r="HFT104" s="77"/>
      <c r="HFU104" s="77"/>
      <c r="HFV104" s="77"/>
      <c r="HFW104" s="77"/>
      <c r="HFX104" s="77"/>
      <c r="HFY104" s="77"/>
      <c r="HFZ104" s="77"/>
      <c r="HGA104" s="77"/>
      <c r="HGB104" s="77"/>
      <c r="HGC104" s="77"/>
      <c r="HGD104" s="77"/>
      <c r="HGE104" s="77"/>
      <c r="HGF104" s="74"/>
      <c r="HGG104" s="77"/>
      <c r="HGH104" s="77"/>
      <c r="HGI104" s="77"/>
      <c r="HGJ104" s="77"/>
      <c r="HGK104" s="77"/>
      <c r="HGL104" s="77"/>
      <c r="HGM104" s="77"/>
      <c r="HGN104" s="77"/>
      <c r="HGO104" s="77"/>
      <c r="HGP104" s="77"/>
      <c r="HGQ104" s="77"/>
      <c r="HGR104" s="77"/>
      <c r="HGS104" s="77"/>
      <c r="HGT104" s="77"/>
      <c r="HGU104" s="74"/>
      <c r="HGV104" s="77"/>
      <c r="HGW104" s="77"/>
      <c r="HGX104" s="77"/>
      <c r="HGY104" s="77"/>
      <c r="HGZ104" s="77"/>
      <c r="HHA104" s="77"/>
      <c r="HHB104" s="77"/>
      <c r="HHC104" s="77"/>
      <c r="HHD104" s="77"/>
      <c r="HHE104" s="77"/>
      <c r="HHF104" s="77"/>
      <c r="HHG104" s="77"/>
      <c r="HHH104" s="77"/>
      <c r="HHI104" s="77"/>
      <c r="HHJ104" s="74"/>
      <c r="HHK104" s="77"/>
      <c r="HHL104" s="77"/>
      <c r="HHM104" s="77"/>
      <c r="HHN104" s="77"/>
      <c r="HHO104" s="77"/>
      <c r="HHP104" s="77"/>
      <c r="HHQ104" s="77"/>
      <c r="HHR104" s="77"/>
      <c r="HHS104" s="77"/>
      <c r="HHT104" s="77"/>
      <c r="HHU104" s="77"/>
      <c r="HHV104" s="77"/>
      <c r="HHW104" s="77"/>
      <c r="HHX104" s="77"/>
      <c r="HHY104" s="74"/>
      <c r="HHZ104" s="77"/>
      <c r="HIA104" s="77"/>
      <c r="HIB104" s="77"/>
      <c r="HIC104" s="77"/>
      <c r="HID104" s="77"/>
      <c r="HIE104" s="77"/>
      <c r="HIF104" s="77"/>
      <c r="HIG104" s="77"/>
      <c r="HIH104" s="77"/>
      <c r="HII104" s="77"/>
      <c r="HIJ104" s="77"/>
      <c r="HIK104" s="77"/>
      <c r="HIL104" s="77"/>
      <c r="HIM104" s="77"/>
      <c r="HIN104" s="74"/>
      <c r="HIO104" s="77"/>
      <c r="HIP104" s="77"/>
      <c r="HIQ104" s="77"/>
      <c r="HIR104" s="77"/>
      <c r="HIS104" s="77"/>
      <c r="HIT104" s="77"/>
      <c r="HIU104" s="77"/>
      <c r="HIV104" s="77"/>
      <c r="HIW104" s="77"/>
      <c r="HIX104" s="77"/>
      <c r="HIY104" s="77"/>
      <c r="HIZ104" s="77"/>
      <c r="HJA104" s="77"/>
      <c r="HJB104" s="77"/>
      <c r="HJC104" s="74"/>
      <c r="HJD104" s="77"/>
      <c r="HJE104" s="77"/>
      <c r="HJF104" s="77"/>
      <c r="HJG104" s="77"/>
      <c r="HJH104" s="77"/>
      <c r="HJI104" s="77"/>
      <c r="HJJ104" s="77"/>
      <c r="HJK104" s="77"/>
      <c r="HJL104" s="77"/>
      <c r="HJM104" s="77"/>
      <c r="HJN104" s="77"/>
      <c r="HJO104" s="77"/>
      <c r="HJP104" s="77"/>
      <c r="HJQ104" s="77"/>
      <c r="HJR104" s="74"/>
      <c r="HJS104" s="77"/>
      <c r="HJT104" s="77"/>
      <c r="HJU104" s="77"/>
      <c r="HJV104" s="77"/>
      <c r="HJW104" s="77"/>
      <c r="HJX104" s="77"/>
      <c r="HJY104" s="77"/>
      <c r="HJZ104" s="77"/>
      <c r="HKA104" s="77"/>
      <c r="HKB104" s="77"/>
      <c r="HKC104" s="77"/>
      <c r="HKD104" s="77"/>
      <c r="HKE104" s="77"/>
      <c r="HKF104" s="77"/>
      <c r="HKG104" s="74"/>
      <c r="HKH104" s="77"/>
      <c r="HKI104" s="77"/>
      <c r="HKJ104" s="77"/>
      <c r="HKK104" s="77"/>
      <c r="HKL104" s="77"/>
      <c r="HKM104" s="77"/>
      <c r="HKN104" s="77"/>
      <c r="HKO104" s="77"/>
      <c r="HKP104" s="77"/>
      <c r="HKQ104" s="77"/>
      <c r="HKR104" s="77"/>
      <c r="HKS104" s="77"/>
      <c r="HKT104" s="77"/>
      <c r="HKU104" s="77"/>
      <c r="HKV104" s="74"/>
      <c r="HKW104" s="77"/>
      <c r="HKX104" s="77"/>
      <c r="HKY104" s="77"/>
      <c r="HKZ104" s="77"/>
      <c r="HLA104" s="77"/>
      <c r="HLB104" s="77"/>
      <c r="HLC104" s="77"/>
      <c r="HLD104" s="77"/>
      <c r="HLE104" s="77"/>
      <c r="HLF104" s="77"/>
      <c r="HLG104" s="77"/>
      <c r="HLH104" s="77"/>
      <c r="HLI104" s="77"/>
      <c r="HLJ104" s="77"/>
      <c r="HLK104" s="74"/>
      <c r="HLL104" s="77"/>
      <c r="HLM104" s="77"/>
      <c r="HLN104" s="77"/>
      <c r="HLO104" s="77"/>
      <c r="HLP104" s="77"/>
      <c r="HLQ104" s="77"/>
      <c r="HLR104" s="77"/>
      <c r="HLS104" s="77"/>
      <c r="HLT104" s="77"/>
      <c r="HLU104" s="77"/>
      <c r="HLV104" s="77"/>
      <c r="HLW104" s="77"/>
      <c r="HLX104" s="77"/>
      <c r="HLY104" s="77"/>
      <c r="HLZ104" s="74"/>
      <c r="HMA104" s="77"/>
      <c r="HMB104" s="77"/>
      <c r="HMC104" s="77"/>
      <c r="HMD104" s="77"/>
      <c r="HME104" s="77"/>
      <c r="HMF104" s="77"/>
      <c r="HMG104" s="77"/>
      <c r="HMH104" s="77"/>
      <c r="HMI104" s="77"/>
      <c r="HMJ104" s="77"/>
      <c r="HMK104" s="77"/>
      <c r="HML104" s="77"/>
      <c r="HMM104" s="77"/>
      <c r="HMN104" s="77"/>
      <c r="HMO104" s="74"/>
      <c r="HMP104" s="77"/>
      <c r="HMQ104" s="77"/>
      <c r="HMR104" s="77"/>
      <c r="HMS104" s="77"/>
      <c r="HMT104" s="77"/>
      <c r="HMU104" s="77"/>
      <c r="HMV104" s="77"/>
      <c r="HMW104" s="77"/>
      <c r="HMX104" s="77"/>
      <c r="HMY104" s="77"/>
      <c r="HMZ104" s="77"/>
      <c r="HNA104" s="77"/>
      <c r="HNB104" s="77"/>
      <c r="HNC104" s="77"/>
      <c r="HND104" s="74"/>
      <c r="HNE104" s="77"/>
      <c r="HNF104" s="77"/>
      <c r="HNG104" s="77"/>
      <c r="HNH104" s="77"/>
      <c r="HNI104" s="77"/>
      <c r="HNJ104" s="77"/>
      <c r="HNK104" s="77"/>
      <c r="HNL104" s="77"/>
      <c r="HNM104" s="77"/>
      <c r="HNN104" s="77"/>
      <c r="HNO104" s="77"/>
      <c r="HNP104" s="77"/>
      <c r="HNQ104" s="77"/>
      <c r="HNR104" s="77"/>
      <c r="HNS104" s="74"/>
      <c r="HNT104" s="77"/>
      <c r="HNU104" s="77"/>
      <c r="HNV104" s="77"/>
      <c r="HNW104" s="77"/>
      <c r="HNX104" s="77"/>
      <c r="HNY104" s="77"/>
      <c r="HNZ104" s="77"/>
      <c r="HOA104" s="77"/>
      <c r="HOB104" s="77"/>
      <c r="HOC104" s="77"/>
      <c r="HOD104" s="77"/>
      <c r="HOE104" s="77"/>
      <c r="HOF104" s="77"/>
      <c r="HOG104" s="77"/>
      <c r="HOH104" s="74"/>
      <c r="HOI104" s="77"/>
      <c r="HOJ104" s="77"/>
      <c r="HOK104" s="77"/>
      <c r="HOL104" s="77"/>
      <c r="HOM104" s="77"/>
      <c r="HON104" s="77"/>
      <c r="HOO104" s="77"/>
      <c r="HOP104" s="77"/>
      <c r="HOQ104" s="77"/>
      <c r="HOR104" s="77"/>
      <c r="HOS104" s="77"/>
      <c r="HOT104" s="77"/>
      <c r="HOU104" s="77"/>
      <c r="HOV104" s="77"/>
      <c r="HOW104" s="74"/>
      <c r="HOX104" s="77"/>
      <c r="HOY104" s="77"/>
      <c r="HOZ104" s="77"/>
      <c r="HPA104" s="77"/>
      <c r="HPB104" s="77"/>
      <c r="HPC104" s="77"/>
      <c r="HPD104" s="77"/>
      <c r="HPE104" s="77"/>
      <c r="HPF104" s="77"/>
      <c r="HPG104" s="77"/>
      <c r="HPH104" s="77"/>
      <c r="HPI104" s="77"/>
      <c r="HPJ104" s="77"/>
      <c r="HPK104" s="77"/>
      <c r="HPL104" s="74"/>
      <c r="HPM104" s="77"/>
      <c r="HPN104" s="77"/>
      <c r="HPO104" s="77"/>
      <c r="HPP104" s="77"/>
      <c r="HPQ104" s="77"/>
      <c r="HPR104" s="77"/>
      <c r="HPS104" s="77"/>
      <c r="HPT104" s="77"/>
      <c r="HPU104" s="77"/>
      <c r="HPV104" s="77"/>
      <c r="HPW104" s="77"/>
      <c r="HPX104" s="77"/>
      <c r="HPY104" s="77"/>
      <c r="HPZ104" s="77"/>
      <c r="HQA104" s="74"/>
      <c r="HQB104" s="77"/>
      <c r="HQC104" s="77"/>
      <c r="HQD104" s="77"/>
      <c r="HQE104" s="77"/>
      <c r="HQF104" s="77"/>
      <c r="HQG104" s="77"/>
      <c r="HQH104" s="77"/>
      <c r="HQI104" s="77"/>
      <c r="HQJ104" s="77"/>
      <c r="HQK104" s="77"/>
      <c r="HQL104" s="77"/>
      <c r="HQM104" s="77"/>
      <c r="HQN104" s="77"/>
      <c r="HQO104" s="77"/>
      <c r="HQP104" s="74"/>
      <c r="HQQ104" s="77"/>
      <c r="HQR104" s="77"/>
      <c r="HQS104" s="77"/>
      <c r="HQT104" s="77"/>
      <c r="HQU104" s="77"/>
      <c r="HQV104" s="77"/>
      <c r="HQW104" s="77"/>
      <c r="HQX104" s="77"/>
      <c r="HQY104" s="77"/>
      <c r="HQZ104" s="77"/>
      <c r="HRA104" s="77"/>
      <c r="HRB104" s="77"/>
      <c r="HRC104" s="77"/>
      <c r="HRD104" s="77"/>
      <c r="HRE104" s="74"/>
      <c r="HRF104" s="77"/>
      <c r="HRG104" s="77"/>
      <c r="HRH104" s="77"/>
      <c r="HRI104" s="77"/>
      <c r="HRJ104" s="77"/>
      <c r="HRK104" s="77"/>
      <c r="HRL104" s="77"/>
      <c r="HRM104" s="77"/>
      <c r="HRN104" s="77"/>
      <c r="HRO104" s="77"/>
      <c r="HRP104" s="77"/>
      <c r="HRQ104" s="77"/>
      <c r="HRR104" s="77"/>
      <c r="HRS104" s="77"/>
      <c r="HRT104" s="74"/>
      <c r="HRU104" s="77"/>
      <c r="HRV104" s="77"/>
      <c r="HRW104" s="77"/>
      <c r="HRX104" s="77"/>
      <c r="HRY104" s="77"/>
      <c r="HRZ104" s="77"/>
      <c r="HSA104" s="77"/>
      <c r="HSB104" s="77"/>
      <c r="HSC104" s="77"/>
      <c r="HSD104" s="77"/>
      <c r="HSE104" s="77"/>
      <c r="HSF104" s="77"/>
      <c r="HSG104" s="77"/>
      <c r="HSH104" s="77"/>
      <c r="HSI104" s="74"/>
      <c r="HSJ104" s="77"/>
      <c r="HSK104" s="77"/>
      <c r="HSL104" s="77"/>
      <c r="HSM104" s="77"/>
      <c r="HSN104" s="77"/>
      <c r="HSO104" s="77"/>
      <c r="HSP104" s="77"/>
      <c r="HSQ104" s="77"/>
      <c r="HSR104" s="77"/>
      <c r="HSS104" s="77"/>
      <c r="HST104" s="77"/>
      <c r="HSU104" s="77"/>
      <c r="HSV104" s="77"/>
      <c r="HSW104" s="77"/>
      <c r="HSX104" s="74"/>
      <c r="HSY104" s="77"/>
      <c r="HSZ104" s="77"/>
      <c r="HTA104" s="77"/>
      <c r="HTB104" s="77"/>
      <c r="HTC104" s="77"/>
      <c r="HTD104" s="77"/>
      <c r="HTE104" s="77"/>
      <c r="HTF104" s="77"/>
      <c r="HTG104" s="77"/>
      <c r="HTH104" s="77"/>
      <c r="HTI104" s="77"/>
      <c r="HTJ104" s="77"/>
      <c r="HTK104" s="77"/>
      <c r="HTL104" s="77"/>
      <c r="HTM104" s="74"/>
      <c r="HTN104" s="77"/>
      <c r="HTO104" s="77"/>
      <c r="HTP104" s="77"/>
      <c r="HTQ104" s="77"/>
      <c r="HTR104" s="77"/>
      <c r="HTS104" s="77"/>
      <c r="HTT104" s="77"/>
      <c r="HTU104" s="77"/>
      <c r="HTV104" s="77"/>
      <c r="HTW104" s="77"/>
      <c r="HTX104" s="77"/>
      <c r="HTY104" s="77"/>
      <c r="HTZ104" s="77"/>
      <c r="HUA104" s="77"/>
      <c r="HUB104" s="74"/>
      <c r="HUC104" s="77"/>
      <c r="HUD104" s="77"/>
      <c r="HUE104" s="77"/>
      <c r="HUF104" s="77"/>
      <c r="HUG104" s="77"/>
      <c r="HUH104" s="77"/>
      <c r="HUI104" s="77"/>
      <c r="HUJ104" s="77"/>
      <c r="HUK104" s="77"/>
      <c r="HUL104" s="77"/>
      <c r="HUM104" s="77"/>
      <c r="HUN104" s="77"/>
      <c r="HUO104" s="77"/>
      <c r="HUP104" s="77"/>
      <c r="HUQ104" s="74"/>
      <c r="HUR104" s="77"/>
      <c r="HUS104" s="77"/>
      <c r="HUT104" s="77"/>
      <c r="HUU104" s="77"/>
      <c r="HUV104" s="77"/>
      <c r="HUW104" s="77"/>
      <c r="HUX104" s="77"/>
      <c r="HUY104" s="77"/>
      <c r="HUZ104" s="77"/>
      <c r="HVA104" s="77"/>
      <c r="HVB104" s="77"/>
      <c r="HVC104" s="77"/>
      <c r="HVD104" s="77"/>
      <c r="HVE104" s="77"/>
      <c r="HVF104" s="74"/>
      <c r="HVG104" s="77"/>
      <c r="HVH104" s="77"/>
      <c r="HVI104" s="77"/>
      <c r="HVJ104" s="77"/>
      <c r="HVK104" s="77"/>
      <c r="HVL104" s="77"/>
      <c r="HVM104" s="77"/>
      <c r="HVN104" s="77"/>
      <c r="HVO104" s="77"/>
      <c r="HVP104" s="77"/>
      <c r="HVQ104" s="77"/>
      <c r="HVR104" s="77"/>
      <c r="HVS104" s="77"/>
      <c r="HVT104" s="77"/>
      <c r="HVU104" s="74"/>
      <c r="HVV104" s="77"/>
      <c r="HVW104" s="77"/>
      <c r="HVX104" s="77"/>
      <c r="HVY104" s="77"/>
      <c r="HVZ104" s="77"/>
      <c r="HWA104" s="77"/>
      <c r="HWB104" s="77"/>
      <c r="HWC104" s="77"/>
      <c r="HWD104" s="77"/>
      <c r="HWE104" s="77"/>
      <c r="HWF104" s="77"/>
      <c r="HWG104" s="77"/>
      <c r="HWH104" s="77"/>
      <c r="HWI104" s="77"/>
      <c r="HWJ104" s="74"/>
      <c r="HWK104" s="77"/>
      <c r="HWL104" s="77"/>
      <c r="HWM104" s="77"/>
      <c r="HWN104" s="77"/>
      <c r="HWO104" s="77"/>
      <c r="HWP104" s="77"/>
      <c r="HWQ104" s="77"/>
      <c r="HWR104" s="77"/>
      <c r="HWS104" s="77"/>
      <c r="HWT104" s="77"/>
      <c r="HWU104" s="77"/>
      <c r="HWV104" s="77"/>
      <c r="HWW104" s="77"/>
      <c r="HWX104" s="77"/>
      <c r="HWY104" s="74"/>
      <c r="HWZ104" s="77"/>
      <c r="HXA104" s="77"/>
      <c r="HXB104" s="77"/>
      <c r="HXC104" s="77"/>
      <c r="HXD104" s="77"/>
      <c r="HXE104" s="77"/>
      <c r="HXF104" s="77"/>
      <c r="HXG104" s="77"/>
      <c r="HXH104" s="77"/>
      <c r="HXI104" s="77"/>
      <c r="HXJ104" s="77"/>
      <c r="HXK104" s="77"/>
      <c r="HXL104" s="77"/>
      <c r="HXM104" s="77"/>
      <c r="HXN104" s="74"/>
      <c r="HXO104" s="77"/>
      <c r="HXP104" s="77"/>
      <c r="HXQ104" s="77"/>
      <c r="HXR104" s="77"/>
      <c r="HXS104" s="77"/>
      <c r="HXT104" s="77"/>
      <c r="HXU104" s="77"/>
      <c r="HXV104" s="77"/>
      <c r="HXW104" s="77"/>
      <c r="HXX104" s="77"/>
      <c r="HXY104" s="77"/>
      <c r="HXZ104" s="77"/>
      <c r="HYA104" s="77"/>
      <c r="HYB104" s="77"/>
      <c r="HYC104" s="74"/>
      <c r="HYD104" s="77"/>
      <c r="HYE104" s="77"/>
      <c r="HYF104" s="77"/>
      <c r="HYG104" s="77"/>
      <c r="HYH104" s="77"/>
      <c r="HYI104" s="77"/>
      <c r="HYJ104" s="77"/>
      <c r="HYK104" s="77"/>
      <c r="HYL104" s="77"/>
      <c r="HYM104" s="77"/>
      <c r="HYN104" s="77"/>
      <c r="HYO104" s="77"/>
      <c r="HYP104" s="77"/>
      <c r="HYQ104" s="77"/>
      <c r="HYR104" s="74"/>
      <c r="HYS104" s="77"/>
      <c r="HYT104" s="77"/>
      <c r="HYU104" s="77"/>
      <c r="HYV104" s="77"/>
      <c r="HYW104" s="77"/>
      <c r="HYX104" s="77"/>
      <c r="HYY104" s="77"/>
      <c r="HYZ104" s="77"/>
      <c r="HZA104" s="77"/>
      <c r="HZB104" s="77"/>
      <c r="HZC104" s="77"/>
      <c r="HZD104" s="77"/>
      <c r="HZE104" s="77"/>
      <c r="HZF104" s="77"/>
      <c r="HZG104" s="74"/>
      <c r="HZH104" s="77"/>
      <c r="HZI104" s="77"/>
      <c r="HZJ104" s="77"/>
      <c r="HZK104" s="77"/>
      <c r="HZL104" s="77"/>
      <c r="HZM104" s="77"/>
      <c r="HZN104" s="77"/>
      <c r="HZO104" s="77"/>
      <c r="HZP104" s="77"/>
      <c r="HZQ104" s="77"/>
      <c r="HZR104" s="77"/>
      <c r="HZS104" s="77"/>
      <c r="HZT104" s="77"/>
      <c r="HZU104" s="77"/>
      <c r="HZV104" s="74"/>
      <c r="HZW104" s="77"/>
      <c r="HZX104" s="77"/>
      <c r="HZY104" s="77"/>
      <c r="HZZ104" s="77"/>
      <c r="IAA104" s="77"/>
      <c r="IAB104" s="77"/>
      <c r="IAC104" s="77"/>
      <c r="IAD104" s="77"/>
      <c r="IAE104" s="77"/>
      <c r="IAF104" s="77"/>
      <c r="IAG104" s="77"/>
      <c r="IAH104" s="77"/>
      <c r="IAI104" s="77"/>
      <c r="IAJ104" s="77"/>
      <c r="IAK104" s="74"/>
      <c r="IAL104" s="77"/>
      <c r="IAM104" s="77"/>
      <c r="IAN104" s="77"/>
      <c r="IAO104" s="77"/>
      <c r="IAP104" s="77"/>
      <c r="IAQ104" s="77"/>
      <c r="IAR104" s="77"/>
      <c r="IAS104" s="77"/>
      <c r="IAT104" s="77"/>
      <c r="IAU104" s="77"/>
      <c r="IAV104" s="77"/>
      <c r="IAW104" s="77"/>
      <c r="IAX104" s="77"/>
      <c r="IAY104" s="77"/>
      <c r="IAZ104" s="74"/>
      <c r="IBA104" s="77"/>
      <c r="IBB104" s="77"/>
      <c r="IBC104" s="77"/>
      <c r="IBD104" s="77"/>
      <c r="IBE104" s="77"/>
      <c r="IBF104" s="77"/>
      <c r="IBG104" s="77"/>
      <c r="IBH104" s="77"/>
      <c r="IBI104" s="77"/>
      <c r="IBJ104" s="77"/>
      <c r="IBK104" s="77"/>
      <c r="IBL104" s="77"/>
      <c r="IBM104" s="77"/>
      <c r="IBN104" s="77"/>
      <c r="IBO104" s="74"/>
      <c r="IBP104" s="77"/>
      <c r="IBQ104" s="77"/>
      <c r="IBR104" s="77"/>
      <c r="IBS104" s="77"/>
      <c r="IBT104" s="77"/>
      <c r="IBU104" s="77"/>
      <c r="IBV104" s="77"/>
      <c r="IBW104" s="77"/>
      <c r="IBX104" s="77"/>
      <c r="IBY104" s="77"/>
      <c r="IBZ104" s="77"/>
      <c r="ICA104" s="77"/>
      <c r="ICB104" s="77"/>
      <c r="ICC104" s="77"/>
      <c r="ICD104" s="74"/>
      <c r="ICE104" s="77"/>
      <c r="ICF104" s="77"/>
      <c r="ICG104" s="77"/>
      <c r="ICH104" s="77"/>
      <c r="ICI104" s="77"/>
      <c r="ICJ104" s="77"/>
      <c r="ICK104" s="77"/>
      <c r="ICL104" s="77"/>
      <c r="ICM104" s="77"/>
      <c r="ICN104" s="77"/>
      <c r="ICO104" s="77"/>
      <c r="ICP104" s="77"/>
      <c r="ICQ104" s="77"/>
      <c r="ICR104" s="77"/>
      <c r="ICS104" s="74"/>
      <c r="ICT104" s="77"/>
      <c r="ICU104" s="77"/>
      <c r="ICV104" s="77"/>
      <c r="ICW104" s="77"/>
      <c r="ICX104" s="77"/>
      <c r="ICY104" s="77"/>
      <c r="ICZ104" s="77"/>
      <c r="IDA104" s="77"/>
      <c r="IDB104" s="77"/>
      <c r="IDC104" s="77"/>
      <c r="IDD104" s="77"/>
      <c r="IDE104" s="77"/>
      <c r="IDF104" s="77"/>
      <c r="IDG104" s="77"/>
      <c r="IDH104" s="74"/>
      <c r="IDI104" s="77"/>
      <c r="IDJ104" s="77"/>
      <c r="IDK104" s="77"/>
      <c r="IDL104" s="77"/>
      <c r="IDM104" s="77"/>
      <c r="IDN104" s="77"/>
      <c r="IDO104" s="77"/>
      <c r="IDP104" s="77"/>
      <c r="IDQ104" s="77"/>
      <c r="IDR104" s="77"/>
      <c r="IDS104" s="77"/>
      <c r="IDT104" s="77"/>
      <c r="IDU104" s="77"/>
      <c r="IDV104" s="77"/>
      <c r="IDW104" s="74"/>
      <c r="IDX104" s="77"/>
      <c r="IDY104" s="77"/>
      <c r="IDZ104" s="77"/>
      <c r="IEA104" s="77"/>
      <c r="IEB104" s="77"/>
      <c r="IEC104" s="77"/>
      <c r="IED104" s="77"/>
      <c r="IEE104" s="77"/>
      <c r="IEF104" s="77"/>
      <c r="IEG104" s="77"/>
      <c r="IEH104" s="77"/>
      <c r="IEI104" s="77"/>
      <c r="IEJ104" s="77"/>
      <c r="IEK104" s="77"/>
      <c r="IEL104" s="74"/>
      <c r="IEM104" s="77"/>
      <c r="IEN104" s="77"/>
      <c r="IEO104" s="77"/>
      <c r="IEP104" s="77"/>
      <c r="IEQ104" s="77"/>
      <c r="IER104" s="77"/>
      <c r="IES104" s="77"/>
      <c r="IET104" s="77"/>
      <c r="IEU104" s="77"/>
      <c r="IEV104" s="77"/>
      <c r="IEW104" s="77"/>
      <c r="IEX104" s="77"/>
      <c r="IEY104" s="77"/>
      <c r="IEZ104" s="77"/>
      <c r="IFA104" s="74"/>
      <c r="IFB104" s="77"/>
      <c r="IFC104" s="77"/>
      <c r="IFD104" s="77"/>
      <c r="IFE104" s="77"/>
      <c r="IFF104" s="77"/>
      <c r="IFG104" s="77"/>
      <c r="IFH104" s="77"/>
      <c r="IFI104" s="77"/>
      <c r="IFJ104" s="77"/>
      <c r="IFK104" s="77"/>
      <c r="IFL104" s="77"/>
      <c r="IFM104" s="77"/>
      <c r="IFN104" s="77"/>
      <c r="IFO104" s="77"/>
      <c r="IFP104" s="74"/>
      <c r="IFQ104" s="77"/>
      <c r="IFR104" s="77"/>
      <c r="IFS104" s="77"/>
      <c r="IFT104" s="77"/>
      <c r="IFU104" s="77"/>
      <c r="IFV104" s="77"/>
      <c r="IFW104" s="77"/>
      <c r="IFX104" s="77"/>
      <c r="IFY104" s="77"/>
      <c r="IFZ104" s="77"/>
      <c r="IGA104" s="77"/>
      <c r="IGB104" s="77"/>
      <c r="IGC104" s="77"/>
      <c r="IGD104" s="77"/>
      <c r="IGE104" s="74"/>
      <c r="IGF104" s="77"/>
      <c r="IGG104" s="77"/>
      <c r="IGH104" s="77"/>
      <c r="IGI104" s="77"/>
      <c r="IGJ104" s="77"/>
      <c r="IGK104" s="77"/>
      <c r="IGL104" s="77"/>
      <c r="IGM104" s="77"/>
      <c r="IGN104" s="77"/>
      <c r="IGO104" s="77"/>
      <c r="IGP104" s="77"/>
      <c r="IGQ104" s="77"/>
      <c r="IGR104" s="77"/>
      <c r="IGS104" s="77"/>
      <c r="IGT104" s="74"/>
      <c r="IGU104" s="77"/>
      <c r="IGV104" s="77"/>
      <c r="IGW104" s="77"/>
      <c r="IGX104" s="77"/>
      <c r="IGY104" s="77"/>
      <c r="IGZ104" s="77"/>
      <c r="IHA104" s="77"/>
      <c r="IHB104" s="77"/>
      <c r="IHC104" s="77"/>
      <c r="IHD104" s="77"/>
      <c r="IHE104" s="77"/>
      <c r="IHF104" s="77"/>
      <c r="IHG104" s="77"/>
      <c r="IHH104" s="77"/>
      <c r="IHI104" s="74"/>
      <c r="IHJ104" s="77"/>
      <c r="IHK104" s="77"/>
      <c r="IHL104" s="77"/>
      <c r="IHM104" s="77"/>
      <c r="IHN104" s="77"/>
      <c r="IHO104" s="77"/>
      <c r="IHP104" s="77"/>
      <c r="IHQ104" s="77"/>
      <c r="IHR104" s="77"/>
      <c r="IHS104" s="77"/>
      <c r="IHT104" s="77"/>
      <c r="IHU104" s="77"/>
      <c r="IHV104" s="77"/>
      <c r="IHW104" s="77"/>
      <c r="IHX104" s="74"/>
      <c r="IHY104" s="77"/>
      <c r="IHZ104" s="77"/>
      <c r="IIA104" s="77"/>
      <c r="IIB104" s="77"/>
      <c r="IIC104" s="77"/>
      <c r="IID104" s="77"/>
      <c r="IIE104" s="77"/>
      <c r="IIF104" s="77"/>
      <c r="IIG104" s="77"/>
      <c r="IIH104" s="77"/>
      <c r="III104" s="77"/>
      <c r="IIJ104" s="77"/>
      <c r="IIK104" s="77"/>
      <c r="IIL104" s="77"/>
      <c r="IIM104" s="74"/>
      <c r="IIN104" s="77"/>
      <c r="IIO104" s="77"/>
      <c r="IIP104" s="77"/>
      <c r="IIQ104" s="77"/>
      <c r="IIR104" s="77"/>
      <c r="IIS104" s="77"/>
      <c r="IIT104" s="77"/>
      <c r="IIU104" s="77"/>
      <c r="IIV104" s="77"/>
      <c r="IIW104" s="77"/>
      <c r="IIX104" s="77"/>
      <c r="IIY104" s="77"/>
      <c r="IIZ104" s="77"/>
      <c r="IJA104" s="77"/>
      <c r="IJB104" s="74"/>
      <c r="IJC104" s="77"/>
      <c r="IJD104" s="77"/>
      <c r="IJE104" s="77"/>
      <c r="IJF104" s="77"/>
      <c r="IJG104" s="77"/>
      <c r="IJH104" s="77"/>
      <c r="IJI104" s="77"/>
      <c r="IJJ104" s="77"/>
      <c r="IJK104" s="77"/>
      <c r="IJL104" s="77"/>
      <c r="IJM104" s="77"/>
      <c r="IJN104" s="77"/>
      <c r="IJO104" s="77"/>
      <c r="IJP104" s="77"/>
      <c r="IJQ104" s="74"/>
      <c r="IJR104" s="77"/>
      <c r="IJS104" s="77"/>
      <c r="IJT104" s="77"/>
      <c r="IJU104" s="77"/>
      <c r="IJV104" s="77"/>
      <c r="IJW104" s="77"/>
      <c r="IJX104" s="77"/>
      <c r="IJY104" s="77"/>
      <c r="IJZ104" s="77"/>
      <c r="IKA104" s="77"/>
      <c r="IKB104" s="77"/>
      <c r="IKC104" s="77"/>
      <c r="IKD104" s="77"/>
      <c r="IKE104" s="77"/>
      <c r="IKF104" s="74"/>
      <c r="IKG104" s="77"/>
      <c r="IKH104" s="77"/>
      <c r="IKI104" s="77"/>
      <c r="IKJ104" s="77"/>
      <c r="IKK104" s="77"/>
      <c r="IKL104" s="77"/>
      <c r="IKM104" s="77"/>
      <c r="IKN104" s="77"/>
      <c r="IKO104" s="77"/>
      <c r="IKP104" s="77"/>
      <c r="IKQ104" s="77"/>
      <c r="IKR104" s="77"/>
      <c r="IKS104" s="77"/>
      <c r="IKT104" s="77"/>
      <c r="IKU104" s="74"/>
      <c r="IKV104" s="77"/>
      <c r="IKW104" s="77"/>
      <c r="IKX104" s="77"/>
      <c r="IKY104" s="77"/>
      <c r="IKZ104" s="77"/>
      <c r="ILA104" s="77"/>
      <c r="ILB104" s="77"/>
      <c r="ILC104" s="77"/>
      <c r="ILD104" s="77"/>
      <c r="ILE104" s="77"/>
      <c r="ILF104" s="77"/>
      <c r="ILG104" s="77"/>
      <c r="ILH104" s="77"/>
      <c r="ILI104" s="77"/>
      <c r="ILJ104" s="74"/>
      <c r="ILK104" s="77"/>
      <c r="ILL104" s="77"/>
      <c r="ILM104" s="77"/>
      <c r="ILN104" s="77"/>
      <c r="ILO104" s="77"/>
      <c r="ILP104" s="77"/>
      <c r="ILQ104" s="77"/>
      <c r="ILR104" s="77"/>
      <c r="ILS104" s="77"/>
      <c r="ILT104" s="77"/>
      <c r="ILU104" s="77"/>
      <c r="ILV104" s="77"/>
      <c r="ILW104" s="77"/>
      <c r="ILX104" s="77"/>
      <c r="ILY104" s="74"/>
      <c r="ILZ104" s="77"/>
      <c r="IMA104" s="77"/>
      <c r="IMB104" s="77"/>
      <c r="IMC104" s="77"/>
      <c r="IMD104" s="77"/>
      <c r="IME104" s="77"/>
      <c r="IMF104" s="77"/>
      <c r="IMG104" s="77"/>
      <c r="IMH104" s="77"/>
      <c r="IMI104" s="77"/>
      <c r="IMJ104" s="77"/>
      <c r="IMK104" s="77"/>
      <c r="IML104" s="77"/>
      <c r="IMM104" s="77"/>
      <c r="IMN104" s="74"/>
      <c r="IMO104" s="77"/>
      <c r="IMP104" s="77"/>
      <c r="IMQ104" s="77"/>
      <c r="IMR104" s="77"/>
      <c r="IMS104" s="77"/>
      <c r="IMT104" s="77"/>
      <c r="IMU104" s="77"/>
      <c r="IMV104" s="77"/>
      <c r="IMW104" s="77"/>
      <c r="IMX104" s="77"/>
      <c r="IMY104" s="77"/>
      <c r="IMZ104" s="77"/>
      <c r="INA104" s="77"/>
      <c r="INB104" s="77"/>
      <c r="INC104" s="74"/>
      <c r="IND104" s="77"/>
      <c r="INE104" s="77"/>
      <c r="INF104" s="77"/>
      <c r="ING104" s="77"/>
      <c r="INH104" s="77"/>
      <c r="INI104" s="77"/>
      <c r="INJ104" s="77"/>
      <c r="INK104" s="77"/>
      <c r="INL104" s="77"/>
      <c r="INM104" s="77"/>
      <c r="INN104" s="77"/>
      <c r="INO104" s="77"/>
      <c r="INP104" s="77"/>
      <c r="INQ104" s="77"/>
      <c r="INR104" s="74"/>
      <c r="INS104" s="77"/>
      <c r="INT104" s="77"/>
      <c r="INU104" s="77"/>
      <c r="INV104" s="77"/>
      <c r="INW104" s="77"/>
      <c r="INX104" s="77"/>
      <c r="INY104" s="77"/>
      <c r="INZ104" s="77"/>
      <c r="IOA104" s="77"/>
      <c r="IOB104" s="77"/>
      <c r="IOC104" s="77"/>
      <c r="IOD104" s="77"/>
      <c r="IOE104" s="77"/>
      <c r="IOF104" s="77"/>
      <c r="IOG104" s="74"/>
      <c r="IOH104" s="77"/>
      <c r="IOI104" s="77"/>
      <c r="IOJ104" s="77"/>
      <c r="IOK104" s="77"/>
      <c r="IOL104" s="77"/>
      <c r="IOM104" s="77"/>
      <c r="ION104" s="77"/>
      <c r="IOO104" s="77"/>
      <c r="IOP104" s="77"/>
      <c r="IOQ104" s="77"/>
      <c r="IOR104" s="77"/>
      <c r="IOS104" s="77"/>
      <c r="IOT104" s="77"/>
      <c r="IOU104" s="77"/>
      <c r="IOV104" s="74"/>
      <c r="IOW104" s="77"/>
      <c r="IOX104" s="77"/>
      <c r="IOY104" s="77"/>
      <c r="IOZ104" s="77"/>
      <c r="IPA104" s="77"/>
      <c r="IPB104" s="77"/>
      <c r="IPC104" s="77"/>
      <c r="IPD104" s="77"/>
      <c r="IPE104" s="77"/>
      <c r="IPF104" s="77"/>
      <c r="IPG104" s="77"/>
      <c r="IPH104" s="77"/>
      <c r="IPI104" s="77"/>
      <c r="IPJ104" s="77"/>
      <c r="IPK104" s="74"/>
      <c r="IPL104" s="77"/>
      <c r="IPM104" s="77"/>
      <c r="IPN104" s="77"/>
      <c r="IPO104" s="77"/>
      <c r="IPP104" s="77"/>
      <c r="IPQ104" s="77"/>
      <c r="IPR104" s="77"/>
      <c r="IPS104" s="77"/>
      <c r="IPT104" s="77"/>
      <c r="IPU104" s="77"/>
      <c r="IPV104" s="77"/>
      <c r="IPW104" s="77"/>
      <c r="IPX104" s="77"/>
      <c r="IPY104" s="77"/>
      <c r="IPZ104" s="74"/>
      <c r="IQA104" s="77"/>
      <c r="IQB104" s="77"/>
      <c r="IQC104" s="77"/>
      <c r="IQD104" s="77"/>
      <c r="IQE104" s="77"/>
      <c r="IQF104" s="77"/>
      <c r="IQG104" s="77"/>
      <c r="IQH104" s="77"/>
      <c r="IQI104" s="77"/>
      <c r="IQJ104" s="77"/>
      <c r="IQK104" s="77"/>
      <c r="IQL104" s="77"/>
      <c r="IQM104" s="77"/>
      <c r="IQN104" s="77"/>
      <c r="IQO104" s="74"/>
      <c r="IQP104" s="77"/>
      <c r="IQQ104" s="77"/>
      <c r="IQR104" s="77"/>
      <c r="IQS104" s="77"/>
      <c r="IQT104" s="77"/>
      <c r="IQU104" s="77"/>
      <c r="IQV104" s="77"/>
      <c r="IQW104" s="77"/>
      <c r="IQX104" s="77"/>
      <c r="IQY104" s="77"/>
      <c r="IQZ104" s="77"/>
      <c r="IRA104" s="77"/>
      <c r="IRB104" s="77"/>
      <c r="IRC104" s="77"/>
      <c r="IRD104" s="74"/>
      <c r="IRE104" s="77"/>
      <c r="IRF104" s="77"/>
      <c r="IRG104" s="77"/>
      <c r="IRH104" s="77"/>
      <c r="IRI104" s="77"/>
      <c r="IRJ104" s="77"/>
      <c r="IRK104" s="77"/>
      <c r="IRL104" s="77"/>
      <c r="IRM104" s="77"/>
      <c r="IRN104" s="77"/>
      <c r="IRO104" s="77"/>
      <c r="IRP104" s="77"/>
      <c r="IRQ104" s="77"/>
      <c r="IRR104" s="77"/>
      <c r="IRS104" s="74"/>
      <c r="IRT104" s="77"/>
      <c r="IRU104" s="77"/>
      <c r="IRV104" s="77"/>
      <c r="IRW104" s="77"/>
      <c r="IRX104" s="77"/>
      <c r="IRY104" s="77"/>
      <c r="IRZ104" s="77"/>
      <c r="ISA104" s="77"/>
      <c r="ISB104" s="77"/>
      <c r="ISC104" s="77"/>
      <c r="ISD104" s="77"/>
      <c r="ISE104" s="77"/>
      <c r="ISF104" s="77"/>
      <c r="ISG104" s="77"/>
      <c r="ISH104" s="74"/>
      <c r="ISI104" s="77"/>
      <c r="ISJ104" s="77"/>
      <c r="ISK104" s="77"/>
      <c r="ISL104" s="77"/>
      <c r="ISM104" s="77"/>
      <c r="ISN104" s="77"/>
      <c r="ISO104" s="77"/>
      <c r="ISP104" s="77"/>
      <c r="ISQ104" s="77"/>
      <c r="ISR104" s="77"/>
      <c r="ISS104" s="77"/>
      <c r="IST104" s="77"/>
      <c r="ISU104" s="77"/>
      <c r="ISV104" s="77"/>
      <c r="ISW104" s="74"/>
      <c r="ISX104" s="77"/>
      <c r="ISY104" s="77"/>
      <c r="ISZ104" s="77"/>
      <c r="ITA104" s="77"/>
      <c r="ITB104" s="77"/>
      <c r="ITC104" s="77"/>
      <c r="ITD104" s="77"/>
      <c r="ITE104" s="77"/>
      <c r="ITF104" s="77"/>
      <c r="ITG104" s="77"/>
      <c r="ITH104" s="77"/>
      <c r="ITI104" s="77"/>
      <c r="ITJ104" s="77"/>
      <c r="ITK104" s="77"/>
      <c r="ITL104" s="74"/>
      <c r="ITM104" s="77"/>
      <c r="ITN104" s="77"/>
      <c r="ITO104" s="77"/>
      <c r="ITP104" s="77"/>
      <c r="ITQ104" s="77"/>
      <c r="ITR104" s="77"/>
      <c r="ITS104" s="77"/>
      <c r="ITT104" s="77"/>
      <c r="ITU104" s="77"/>
      <c r="ITV104" s="77"/>
      <c r="ITW104" s="77"/>
      <c r="ITX104" s="77"/>
      <c r="ITY104" s="77"/>
      <c r="ITZ104" s="77"/>
      <c r="IUA104" s="74"/>
      <c r="IUB104" s="77"/>
      <c r="IUC104" s="77"/>
      <c r="IUD104" s="77"/>
      <c r="IUE104" s="77"/>
      <c r="IUF104" s="77"/>
      <c r="IUG104" s="77"/>
      <c r="IUH104" s="77"/>
      <c r="IUI104" s="77"/>
      <c r="IUJ104" s="77"/>
      <c r="IUK104" s="77"/>
      <c r="IUL104" s="77"/>
      <c r="IUM104" s="77"/>
      <c r="IUN104" s="77"/>
      <c r="IUO104" s="77"/>
      <c r="IUP104" s="74"/>
      <c r="IUQ104" s="77"/>
      <c r="IUR104" s="77"/>
      <c r="IUS104" s="77"/>
      <c r="IUT104" s="77"/>
      <c r="IUU104" s="77"/>
      <c r="IUV104" s="77"/>
      <c r="IUW104" s="77"/>
      <c r="IUX104" s="77"/>
      <c r="IUY104" s="77"/>
      <c r="IUZ104" s="77"/>
      <c r="IVA104" s="77"/>
      <c r="IVB104" s="77"/>
      <c r="IVC104" s="77"/>
      <c r="IVD104" s="77"/>
      <c r="IVE104" s="74"/>
      <c r="IVF104" s="77"/>
      <c r="IVG104" s="77"/>
      <c r="IVH104" s="77"/>
      <c r="IVI104" s="77"/>
      <c r="IVJ104" s="77"/>
      <c r="IVK104" s="77"/>
      <c r="IVL104" s="77"/>
      <c r="IVM104" s="77"/>
      <c r="IVN104" s="77"/>
      <c r="IVO104" s="77"/>
      <c r="IVP104" s="77"/>
      <c r="IVQ104" s="77"/>
      <c r="IVR104" s="77"/>
      <c r="IVS104" s="77"/>
      <c r="IVT104" s="74"/>
      <c r="IVU104" s="77"/>
      <c r="IVV104" s="77"/>
      <c r="IVW104" s="77"/>
      <c r="IVX104" s="77"/>
      <c r="IVY104" s="77"/>
      <c r="IVZ104" s="77"/>
      <c r="IWA104" s="77"/>
      <c r="IWB104" s="77"/>
      <c r="IWC104" s="77"/>
      <c r="IWD104" s="77"/>
      <c r="IWE104" s="77"/>
      <c r="IWF104" s="77"/>
      <c r="IWG104" s="77"/>
      <c r="IWH104" s="77"/>
      <c r="IWI104" s="74"/>
      <c r="IWJ104" s="77"/>
      <c r="IWK104" s="77"/>
      <c r="IWL104" s="77"/>
      <c r="IWM104" s="77"/>
      <c r="IWN104" s="77"/>
      <c r="IWO104" s="77"/>
      <c r="IWP104" s="77"/>
      <c r="IWQ104" s="77"/>
      <c r="IWR104" s="77"/>
      <c r="IWS104" s="77"/>
      <c r="IWT104" s="77"/>
      <c r="IWU104" s="77"/>
      <c r="IWV104" s="77"/>
      <c r="IWW104" s="77"/>
      <c r="IWX104" s="74"/>
      <c r="IWY104" s="77"/>
      <c r="IWZ104" s="77"/>
      <c r="IXA104" s="77"/>
      <c r="IXB104" s="77"/>
      <c r="IXC104" s="77"/>
      <c r="IXD104" s="77"/>
      <c r="IXE104" s="77"/>
      <c r="IXF104" s="77"/>
      <c r="IXG104" s="77"/>
      <c r="IXH104" s="77"/>
      <c r="IXI104" s="77"/>
      <c r="IXJ104" s="77"/>
      <c r="IXK104" s="77"/>
      <c r="IXL104" s="77"/>
      <c r="IXM104" s="74"/>
      <c r="IXN104" s="77"/>
      <c r="IXO104" s="77"/>
      <c r="IXP104" s="77"/>
      <c r="IXQ104" s="77"/>
      <c r="IXR104" s="77"/>
      <c r="IXS104" s="77"/>
      <c r="IXT104" s="77"/>
      <c r="IXU104" s="77"/>
      <c r="IXV104" s="77"/>
      <c r="IXW104" s="77"/>
      <c r="IXX104" s="77"/>
      <c r="IXY104" s="77"/>
      <c r="IXZ104" s="77"/>
      <c r="IYA104" s="77"/>
      <c r="IYB104" s="74"/>
      <c r="IYC104" s="77"/>
      <c r="IYD104" s="77"/>
      <c r="IYE104" s="77"/>
      <c r="IYF104" s="77"/>
      <c r="IYG104" s="77"/>
      <c r="IYH104" s="77"/>
      <c r="IYI104" s="77"/>
      <c r="IYJ104" s="77"/>
      <c r="IYK104" s="77"/>
      <c r="IYL104" s="77"/>
      <c r="IYM104" s="77"/>
      <c r="IYN104" s="77"/>
      <c r="IYO104" s="77"/>
      <c r="IYP104" s="77"/>
      <c r="IYQ104" s="74"/>
      <c r="IYR104" s="77"/>
      <c r="IYS104" s="77"/>
      <c r="IYT104" s="77"/>
      <c r="IYU104" s="77"/>
      <c r="IYV104" s="77"/>
      <c r="IYW104" s="77"/>
      <c r="IYX104" s="77"/>
      <c r="IYY104" s="77"/>
      <c r="IYZ104" s="77"/>
      <c r="IZA104" s="77"/>
      <c r="IZB104" s="77"/>
      <c r="IZC104" s="77"/>
      <c r="IZD104" s="77"/>
      <c r="IZE104" s="77"/>
      <c r="IZF104" s="74"/>
      <c r="IZG104" s="77"/>
      <c r="IZH104" s="77"/>
      <c r="IZI104" s="77"/>
      <c r="IZJ104" s="77"/>
      <c r="IZK104" s="77"/>
      <c r="IZL104" s="77"/>
      <c r="IZM104" s="77"/>
      <c r="IZN104" s="77"/>
      <c r="IZO104" s="77"/>
      <c r="IZP104" s="77"/>
      <c r="IZQ104" s="77"/>
      <c r="IZR104" s="77"/>
      <c r="IZS104" s="77"/>
      <c r="IZT104" s="77"/>
      <c r="IZU104" s="74"/>
      <c r="IZV104" s="77"/>
      <c r="IZW104" s="77"/>
      <c r="IZX104" s="77"/>
      <c r="IZY104" s="77"/>
      <c r="IZZ104" s="77"/>
      <c r="JAA104" s="77"/>
      <c r="JAB104" s="77"/>
      <c r="JAC104" s="77"/>
      <c r="JAD104" s="77"/>
      <c r="JAE104" s="77"/>
      <c r="JAF104" s="77"/>
      <c r="JAG104" s="77"/>
      <c r="JAH104" s="77"/>
      <c r="JAI104" s="77"/>
      <c r="JAJ104" s="74"/>
      <c r="JAK104" s="77"/>
      <c r="JAL104" s="77"/>
      <c r="JAM104" s="77"/>
      <c r="JAN104" s="77"/>
      <c r="JAO104" s="77"/>
      <c r="JAP104" s="77"/>
      <c r="JAQ104" s="77"/>
      <c r="JAR104" s="77"/>
      <c r="JAS104" s="77"/>
      <c r="JAT104" s="77"/>
      <c r="JAU104" s="77"/>
      <c r="JAV104" s="77"/>
      <c r="JAW104" s="77"/>
      <c r="JAX104" s="77"/>
      <c r="JAY104" s="74"/>
      <c r="JAZ104" s="77"/>
      <c r="JBA104" s="77"/>
      <c r="JBB104" s="77"/>
      <c r="JBC104" s="77"/>
      <c r="JBD104" s="77"/>
      <c r="JBE104" s="77"/>
      <c r="JBF104" s="77"/>
      <c r="JBG104" s="77"/>
      <c r="JBH104" s="77"/>
      <c r="JBI104" s="77"/>
      <c r="JBJ104" s="77"/>
      <c r="JBK104" s="77"/>
      <c r="JBL104" s="77"/>
      <c r="JBM104" s="77"/>
      <c r="JBN104" s="74"/>
      <c r="JBO104" s="77"/>
      <c r="JBP104" s="77"/>
      <c r="JBQ104" s="77"/>
      <c r="JBR104" s="77"/>
      <c r="JBS104" s="77"/>
      <c r="JBT104" s="77"/>
      <c r="JBU104" s="77"/>
      <c r="JBV104" s="77"/>
      <c r="JBW104" s="77"/>
      <c r="JBX104" s="77"/>
      <c r="JBY104" s="77"/>
      <c r="JBZ104" s="77"/>
      <c r="JCA104" s="77"/>
      <c r="JCB104" s="77"/>
      <c r="JCC104" s="74"/>
      <c r="JCD104" s="77"/>
      <c r="JCE104" s="77"/>
      <c r="JCF104" s="77"/>
      <c r="JCG104" s="77"/>
      <c r="JCH104" s="77"/>
      <c r="JCI104" s="77"/>
      <c r="JCJ104" s="77"/>
      <c r="JCK104" s="77"/>
      <c r="JCL104" s="77"/>
      <c r="JCM104" s="77"/>
      <c r="JCN104" s="77"/>
      <c r="JCO104" s="77"/>
      <c r="JCP104" s="77"/>
      <c r="JCQ104" s="77"/>
      <c r="JCR104" s="74"/>
      <c r="JCS104" s="77"/>
      <c r="JCT104" s="77"/>
      <c r="JCU104" s="77"/>
      <c r="JCV104" s="77"/>
      <c r="JCW104" s="77"/>
      <c r="JCX104" s="77"/>
      <c r="JCY104" s="77"/>
      <c r="JCZ104" s="77"/>
      <c r="JDA104" s="77"/>
      <c r="JDB104" s="77"/>
      <c r="JDC104" s="77"/>
      <c r="JDD104" s="77"/>
      <c r="JDE104" s="77"/>
      <c r="JDF104" s="77"/>
      <c r="JDG104" s="74"/>
      <c r="JDH104" s="77"/>
      <c r="JDI104" s="77"/>
      <c r="JDJ104" s="77"/>
      <c r="JDK104" s="77"/>
      <c r="JDL104" s="77"/>
      <c r="JDM104" s="77"/>
      <c r="JDN104" s="77"/>
      <c r="JDO104" s="77"/>
      <c r="JDP104" s="77"/>
      <c r="JDQ104" s="77"/>
      <c r="JDR104" s="77"/>
      <c r="JDS104" s="77"/>
      <c r="JDT104" s="77"/>
      <c r="JDU104" s="77"/>
      <c r="JDV104" s="74"/>
      <c r="JDW104" s="77"/>
      <c r="JDX104" s="77"/>
      <c r="JDY104" s="77"/>
      <c r="JDZ104" s="77"/>
      <c r="JEA104" s="77"/>
      <c r="JEB104" s="77"/>
      <c r="JEC104" s="77"/>
      <c r="JED104" s="77"/>
      <c r="JEE104" s="77"/>
      <c r="JEF104" s="77"/>
      <c r="JEG104" s="77"/>
      <c r="JEH104" s="77"/>
      <c r="JEI104" s="77"/>
      <c r="JEJ104" s="77"/>
      <c r="JEK104" s="74"/>
      <c r="JEL104" s="77"/>
      <c r="JEM104" s="77"/>
      <c r="JEN104" s="77"/>
      <c r="JEO104" s="77"/>
      <c r="JEP104" s="77"/>
      <c r="JEQ104" s="77"/>
      <c r="JER104" s="77"/>
      <c r="JES104" s="77"/>
      <c r="JET104" s="77"/>
      <c r="JEU104" s="77"/>
      <c r="JEV104" s="77"/>
      <c r="JEW104" s="77"/>
      <c r="JEX104" s="77"/>
      <c r="JEY104" s="77"/>
      <c r="JEZ104" s="74"/>
      <c r="JFA104" s="77"/>
      <c r="JFB104" s="77"/>
      <c r="JFC104" s="77"/>
      <c r="JFD104" s="77"/>
      <c r="JFE104" s="77"/>
      <c r="JFF104" s="77"/>
      <c r="JFG104" s="77"/>
      <c r="JFH104" s="77"/>
      <c r="JFI104" s="77"/>
      <c r="JFJ104" s="77"/>
      <c r="JFK104" s="77"/>
      <c r="JFL104" s="77"/>
      <c r="JFM104" s="77"/>
      <c r="JFN104" s="77"/>
      <c r="JFO104" s="74"/>
      <c r="JFP104" s="77"/>
      <c r="JFQ104" s="77"/>
      <c r="JFR104" s="77"/>
      <c r="JFS104" s="77"/>
      <c r="JFT104" s="77"/>
      <c r="JFU104" s="77"/>
      <c r="JFV104" s="77"/>
      <c r="JFW104" s="77"/>
      <c r="JFX104" s="77"/>
      <c r="JFY104" s="77"/>
      <c r="JFZ104" s="77"/>
      <c r="JGA104" s="77"/>
      <c r="JGB104" s="77"/>
      <c r="JGC104" s="77"/>
      <c r="JGD104" s="74"/>
      <c r="JGE104" s="77"/>
      <c r="JGF104" s="77"/>
      <c r="JGG104" s="77"/>
      <c r="JGH104" s="77"/>
      <c r="JGI104" s="77"/>
      <c r="JGJ104" s="77"/>
      <c r="JGK104" s="77"/>
      <c r="JGL104" s="77"/>
      <c r="JGM104" s="77"/>
      <c r="JGN104" s="77"/>
      <c r="JGO104" s="77"/>
      <c r="JGP104" s="77"/>
      <c r="JGQ104" s="77"/>
      <c r="JGR104" s="77"/>
      <c r="JGS104" s="74"/>
      <c r="JGT104" s="77"/>
      <c r="JGU104" s="77"/>
      <c r="JGV104" s="77"/>
      <c r="JGW104" s="77"/>
      <c r="JGX104" s="77"/>
      <c r="JGY104" s="77"/>
      <c r="JGZ104" s="77"/>
      <c r="JHA104" s="77"/>
      <c r="JHB104" s="77"/>
      <c r="JHC104" s="77"/>
      <c r="JHD104" s="77"/>
      <c r="JHE104" s="77"/>
      <c r="JHF104" s="77"/>
      <c r="JHG104" s="77"/>
      <c r="JHH104" s="74"/>
      <c r="JHI104" s="77"/>
      <c r="JHJ104" s="77"/>
      <c r="JHK104" s="77"/>
      <c r="JHL104" s="77"/>
      <c r="JHM104" s="77"/>
      <c r="JHN104" s="77"/>
      <c r="JHO104" s="77"/>
      <c r="JHP104" s="77"/>
      <c r="JHQ104" s="77"/>
      <c r="JHR104" s="77"/>
      <c r="JHS104" s="77"/>
      <c r="JHT104" s="77"/>
      <c r="JHU104" s="77"/>
      <c r="JHV104" s="77"/>
      <c r="JHW104" s="74"/>
      <c r="JHX104" s="77"/>
      <c r="JHY104" s="77"/>
      <c r="JHZ104" s="77"/>
      <c r="JIA104" s="77"/>
      <c r="JIB104" s="77"/>
      <c r="JIC104" s="77"/>
      <c r="JID104" s="77"/>
      <c r="JIE104" s="77"/>
      <c r="JIF104" s="77"/>
      <c r="JIG104" s="77"/>
      <c r="JIH104" s="77"/>
      <c r="JII104" s="77"/>
      <c r="JIJ104" s="77"/>
      <c r="JIK104" s="77"/>
      <c r="JIL104" s="74"/>
      <c r="JIM104" s="77"/>
      <c r="JIN104" s="77"/>
      <c r="JIO104" s="77"/>
      <c r="JIP104" s="77"/>
      <c r="JIQ104" s="77"/>
      <c r="JIR104" s="77"/>
      <c r="JIS104" s="77"/>
      <c r="JIT104" s="77"/>
      <c r="JIU104" s="77"/>
      <c r="JIV104" s="77"/>
      <c r="JIW104" s="77"/>
      <c r="JIX104" s="77"/>
      <c r="JIY104" s="77"/>
      <c r="JIZ104" s="77"/>
      <c r="JJA104" s="74"/>
      <c r="JJB104" s="77"/>
      <c r="JJC104" s="77"/>
      <c r="JJD104" s="77"/>
      <c r="JJE104" s="77"/>
      <c r="JJF104" s="77"/>
      <c r="JJG104" s="77"/>
      <c r="JJH104" s="77"/>
      <c r="JJI104" s="77"/>
      <c r="JJJ104" s="77"/>
      <c r="JJK104" s="77"/>
      <c r="JJL104" s="77"/>
      <c r="JJM104" s="77"/>
      <c r="JJN104" s="77"/>
      <c r="JJO104" s="77"/>
      <c r="JJP104" s="74"/>
      <c r="JJQ104" s="77"/>
      <c r="JJR104" s="77"/>
      <c r="JJS104" s="77"/>
      <c r="JJT104" s="77"/>
      <c r="JJU104" s="77"/>
      <c r="JJV104" s="77"/>
      <c r="JJW104" s="77"/>
      <c r="JJX104" s="77"/>
      <c r="JJY104" s="77"/>
      <c r="JJZ104" s="77"/>
      <c r="JKA104" s="77"/>
      <c r="JKB104" s="77"/>
      <c r="JKC104" s="77"/>
      <c r="JKD104" s="77"/>
      <c r="JKE104" s="74"/>
      <c r="JKF104" s="77"/>
      <c r="JKG104" s="77"/>
      <c r="JKH104" s="77"/>
      <c r="JKI104" s="77"/>
      <c r="JKJ104" s="77"/>
      <c r="JKK104" s="77"/>
      <c r="JKL104" s="77"/>
      <c r="JKM104" s="77"/>
      <c r="JKN104" s="77"/>
      <c r="JKO104" s="77"/>
      <c r="JKP104" s="77"/>
      <c r="JKQ104" s="77"/>
      <c r="JKR104" s="77"/>
      <c r="JKS104" s="77"/>
      <c r="JKT104" s="74"/>
      <c r="JKU104" s="77"/>
      <c r="JKV104" s="77"/>
      <c r="JKW104" s="77"/>
      <c r="JKX104" s="77"/>
      <c r="JKY104" s="77"/>
      <c r="JKZ104" s="77"/>
      <c r="JLA104" s="77"/>
      <c r="JLB104" s="77"/>
      <c r="JLC104" s="77"/>
      <c r="JLD104" s="77"/>
      <c r="JLE104" s="77"/>
      <c r="JLF104" s="77"/>
      <c r="JLG104" s="77"/>
      <c r="JLH104" s="77"/>
      <c r="JLI104" s="74"/>
      <c r="JLJ104" s="77"/>
      <c r="JLK104" s="77"/>
      <c r="JLL104" s="77"/>
      <c r="JLM104" s="77"/>
      <c r="JLN104" s="77"/>
      <c r="JLO104" s="77"/>
      <c r="JLP104" s="77"/>
      <c r="JLQ104" s="77"/>
      <c r="JLR104" s="77"/>
      <c r="JLS104" s="77"/>
      <c r="JLT104" s="77"/>
      <c r="JLU104" s="77"/>
      <c r="JLV104" s="77"/>
      <c r="JLW104" s="77"/>
      <c r="JLX104" s="74"/>
      <c r="JLY104" s="77"/>
      <c r="JLZ104" s="77"/>
      <c r="JMA104" s="77"/>
      <c r="JMB104" s="77"/>
      <c r="JMC104" s="77"/>
      <c r="JMD104" s="77"/>
      <c r="JME104" s="77"/>
      <c r="JMF104" s="77"/>
      <c r="JMG104" s="77"/>
      <c r="JMH104" s="77"/>
      <c r="JMI104" s="77"/>
      <c r="JMJ104" s="77"/>
      <c r="JMK104" s="77"/>
      <c r="JML104" s="77"/>
      <c r="JMM104" s="74"/>
      <c r="JMN104" s="77"/>
      <c r="JMO104" s="77"/>
      <c r="JMP104" s="77"/>
      <c r="JMQ104" s="77"/>
      <c r="JMR104" s="77"/>
      <c r="JMS104" s="77"/>
      <c r="JMT104" s="77"/>
      <c r="JMU104" s="77"/>
      <c r="JMV104" s="77"/>
      <c r="JMW104" s="77"/>
      <c r="JMX104" s="77"/>
      <c r="JMY104" s="77"/>
      <c r="JMZ104" s="77"/>
      <c r="JNA104" s="77"/>
      <c r="JNB104" s="74"/>
      <c r="JNC104" s="77"/>
      <c r="JND104" s="77"/>
      <c r="JNE104" s="77"/>
      <c r="JNF104" s="77"/>
      <c r="JNG104" s="77"/>
      <c r="JNH104" s="77"/>
      <c r="JNI104" s="77"/>
      <c r="JNJ104" s="77"/>
      <c r="JNK104" s="77"/>
      <c r="JNL104" s="77"/>
      <c r="JNM104" s="77"/>
      <c r="JNN104" s="77"/>
      <c r="JNO104" s="77"/>
      <c r="JNP104" s="77"/>
      <c r="JNQ104" s="74"/>
      <c r="JNR104" s="77"/>
      <c r="JNS104" s="77"/>
      <c r="JNT104" s="77"/>
      <c r="JNU104" s="77"/>
      <c r="JNV104" s="77"/>
      <c r="JNW104" s="77"/>
      <c r="JNX104" s="77"/>
      <c r="JNY104" s="77"/>
      <c r="JNZ104" s="77"/>
      <c r="JOA104" s="77"/>
      <c r="JOB104" s="77"/>
      <c r="JOC104" s="77"/>
      <c r="JOD104" s="77"/>
      <c r="JOE104" s="77"/>
      <c r="JOF104" s="74"/>
      <c r="JOG104" s="77"/>
      <c r="JOH104" s="77"/>
      <c r="JOI104" s="77"/>
      <c r="JOJ104" s="77"/>
      <c r="JOK104" s="77"/>
      <c r="JOL104" s="77"/>
      <c r="JOM104" s="77"/>
      <c r="JON104" s="77"/>
      <c r="JOO104" s="77"/>
      <c r="JOP104" s="77"/>
      <c r="JOQ104" s="77"/>
      <c r="JOR104" s="77"/>
      <c r="JOS104" s="77"/>
      <c r="JOT104" s="77"/>
      <c r="JOU104" s="74"/>
      <c r="JOV104" s="77"/>
      <c r="JOW104" s="77"/>
      <c r="JOX104" s="77"/>
      <c r="JOY104" s="77"/>
      <c r="JOZ104" s="77"/>
      <c r="JPA104" s="77"/>
      <c r="JPB104" s="77"/>
      <c r="JPC104" s="77"/>
      <c r="JPD104" s="77"/>
      <c r="JPE104" s="77"/>
      <c r="JPF104" s="77"/>
      <c r="JPG104" s="77"/>
      <c r="JPH104" s="77"/>
      <c r="JPI104" s="77"/>
      <c r="JPJ104" s="74"/>
      <c r="JPK104" s="77"/>
      <c r="JPL104" s="77"/>
      <c r="JPM104" s="77"/>
      <c r="JPN104" s="77"/>
      <c r="JPO104" s="77"/>
      <c r="JPP104" s="77"/>
      <c r="JPQ104" s="77"/>
      <c r="JPR104" s="77"/>
      <c r="JPS104" s="77"/>
      <c r="JPT104" s="77"/>
      <c r="JPU104" s="77"/>
      <c r="JPV104" s="77"/>
      <c r="JPW104" s="77"/>
      <c r="JPX104" s="77"/>
      <c r="JPY104" s="74"/>
      <c r="JPZ104" s="77"/>
      <c r="JQA104" s="77"/>
      <c r="JQB104" s="77"/>
      <c r="JQC104" s="77"/>
      <c r="JQD104" s="77"/>
      <c r="JQE104" s="77"/>
      <c r="JQF104" s="77"/>
      <c r="JQG104" s="77"/>
      <c r="JQH104" s="77"/>
      <c r="JQI104" s="77"/>
      <c r="JQJ104" s="77"/>
      <c r="JQK104" s="77"/>
      <c r="JQL104" s="77"/>
      <c r="JQM104" s="77"/>
      <c r="JQN104" s="74"/>
      <c r="JQO104" s="77"/>
      <c r="JQP104" s="77"/>
      <c r="JQQ104" s="77"/>
      <c r="JQR104" s="77"/>
      <c r="JQS104" s="77"/>
      <c r="JQT104" s="77"/>
      <c r="JQU104" s="77"/>
      <c r="JQV104" s="77"/>
      <c r="JQW104" s="77"/>
      <c r="JQX104" s="77"/>
      <c r="JQY104" s="77"/>
      <c r="JQZ104" s="77"/>
      <c r="JRA104" s="77"/>
      <c r="JRB104" s="77"/>
      <c r="JRC104" s="74"/>
      <c r="JRD104" s="77"/>
      <c r="JRE104" s="77"/>
      <c r="JRF104" s="77"/>
      <c r="JRG104" s="77"/>
      <c r="JRH104" s="77"/>
      <c r="JRI104" s="77"/>
      <c r="JRJ104" s="77"/>
      <c r="JRK104" s="77"/>
      <c r="JRL104" s="77"/>
      <c r="JRM104" s="77"/>
      <c r="JRN104" s="77"/>
      <c r="JRO104" s="77"/>
      <c r="JRP104" s="77"/>
      <c r="JRQ104" s="77"/>
      <c r="JRR104" s="74"/>
      <c r="JRS104" s="77"/>
      <c r="JRT104" s="77"/>
      <c r="JRU104" s="77"/>
      <c r="JRV104" s="77"/>
      <c r="JRW104" s="77"/>
      <c r="JRX104" s="77"/>
      <c r="JRY104" s="77"/>
      <c r="JRZ104" s="77"/>
      <c r="JSA104" s="77"/>
      <c r="JSB104" s="77"/>
      <c r="JSC104" s="77"/>
      <c r="JSD104" s="77"/>
      <c r="JSE104" s="77"/>
      <c r="JSF104" s="77"/>
      <c r="JSG104" s="74"/>
      <c r="JSH104" s="77"/>
      <c r="JSI104" s="77"/>
      <c r="JSJ104" s="77"/>
      <c r="JSK104" s="77"/>
      <c r="JSL104" s="77"/>
      <c r="JSM104" s="77"/>
      <c r="JSN104" s="77"/>
      <c r="JSO104" s="77"/>
      <c r="JSP104" s="77"/>
      <c r="JSQ104" s="77"/>
      <c r="JSR104" s="77"/>
      <c r="JSS104" s="77"/>
      <c r="JST104" s="77"/>
      <c r="JSU104" s="77"/>
      <c r="JSV104" s="74"/>
      <c r="JSW104" s="77"/>
      <c r="JSX104" s="77"/>
      <c r="JSY104" s="77"/>
      <c r="JSZ104" s="77"/>
      <c r="JTA104" s="77"/>
      <c r="JTB104" s="77"/>
      <c r="JTC104" s="77"/>
      <c r="JTD104" s="77"/>
      <c r="JTE104" s="77"/>
      <c r="JTF104" s="77"/>
      <c r="JTG104" s="77"/>
      <c r="JTH104" s="77"/>
      <c r="JTI104" s="77"/>
      <c r="JTJ104" s="77"/>
      <c r="JTK104" s="74"/>
      <c r="JTL104" s="77"/>
      <c r="JTM104" s="77"/>
      <c r="JTN104" s="77"/>
      <c r="JTO104" s="77"/>
      <c r="JTP104" s="77"/>
      <c r="JTQ104" s="77"/>
      <c r="JTR104" s="77"/>
      <c r="JTS104" s="77"/>
      <c r="JTT104" s="77"/>
      <c r="JTU104" s="77"/>
      <c r="JTV104" s="77"/>
      <c r="JTW104" s="77"/>
      <c r="JTX104" s="77"/>
      <c r="JTY104" s="77"/>
      <c r="JTZ104" s="74"/>
      <c r="JUA104" s="77"/>
      <c r="JUB104" s="77"/>
      <c r="JUC104" s="77"/>
      <c r="JUD104" s="77"/>
      <c r="JUE104" s="77"/>
      <c r="JUF104" s="77"/>
      <c r="JUG104" s="77"/>
      <c r="JUH104" s="77"/>
      <c r="JUI104" s="77"/>
      <c r="JUJ104" s="77"/>
      <c r="JUK104" s="77"/>
      <c r="JUL104" s="77"/>
      <c r="JUM104" s="77"/>
      <c r="JUN104" s="77"/>
      <c r="JUO104" s="74"/>
      <c r="JUP104" s="77"/>
      <c r="JUQ104" s="77"/>
      <c r="JUR104" s="77"/>
      <c r="JUS104" s="77"/>
      <c r="JUT104" s="77"/>
      <c r="JUU104" s="77"/>
      <c r="JUV104" s="77"/>
      <c r="JUW104" s="77"/>
      <c r="JUX104" s="77"/>
      <c r="JUY104" s="77"/>
      <c r="JUZ104" s="77"/>
      <c r="JVA104" s="77"/>
      <c r="JVB104" s="77"/>
      <c r="JVC104" s="77"/>
      <c r="JVD104" s="74"/>
      <c r="JVE104" s="77"/>
      <c r="JVF104" s="77"/>
      <c r="JVG104" s="77"/>
      <c r="JVH104" s="77"/>
      <c r="JVI104" s="77"/>
      <c r="JVJ104" s="77"/>
      <c r="JVK104" s="77"/>
      <c r="JVL104" s="77"/>
      <c r="JVM104" s="77"/>
      <c r="JVN104" s="77"/>
      <c r="JVO104" s="77"/>
      <c r="JVP104" s="77"/>
      <c r="JVQ104" s="77"/>
      <c r="JVR104" s="77"/>
      <c r="JVS104" s="74"/>
      <c r="JVT104" s="77"/>
      <c r="JVU104" s="77"/>
      <c r="JVV104" s="77"/>
      <c r="JVW104" s="77"/>
      <c r="JVX104" s="77"/>
      <c r="JVY104" s="77"/>
      <c r="JVZ104" s="77"/>
      <c r="JWA104" s="77"/>
      <c r="JWB104" s="77"/>
      <c r="JWC104" s="77"/>
      <c r="JWD104" s="77"/>
      <c r="JWE104" s="77"/>
      <c r="JWF104" s="77"/>
      <c r="JWG104" s="77"/>
      <c r="JWH104" s="74"/>
      <c r="JWI104" s="77"/>
      <c r="JWJ104" s="77"/>
      <c r="JWK104" s="77"/>
      <c r="JWL104" s="77"/>
      <c r="JWM104" s="77"/>
      <c r="JWN104" s="77"/>
      <c r="JWO104" s="77"/>
      <c r="JWP104" s="77"/>
      <c r="JWQ104" s="77"/>
      <c r="JWR104" s="77"/>
      <c r="JWS104" s="77"/>
      <c r="JWT104" s="77"/>
      <c r="JWU104" s="77"/>
      <c r="JWV104" s="77"/>
      <c r="JWW104" s="74"/>
      <c r="JWX104" s="77"/>
      <c r="JWY104" s="77"/>
      <c r="JWZ104" s="77"/>
      <c r="JXA104" s="77"/>
      <c r="JXB104" s="77"/>
      <c r="JXC104" s="77"/>
      <c r="JXD104" s="77"/>
      <c r="JXE104" s="77"/>
      <c r="JXF104" s="77"/>
      <c r="JXG104" s="77"/>
      <c r="JXH104" s="77"/>
      <c r="JXI104" s="77"/>
      <c r="JXJ104" s="77"/>
      <c r="JXK104" s="77"/>
      <c r="JXL104" s="74"/>
      <c r="JXM104" s="77"/>
      <c r="JXN104" s="77"/>
      <c r="JXO104" s="77"/>
      <c r="JXP104" s="77"/>
      <c r="JXQ104" s="77"/>
      <c r="JXR104" s="77"/>
      <c r="JXS104" s="77"/>
      <c r="JXT104" s="77"/>
      <c r="JXU104" s="77"/>
      <c r="JXV104" s="77"/>
      <c r="JXW104" s="77"/>
      <c r="JXX104" s="77"/>
      <c r="JXY104" s="77"/>
      <c r="JXZ104" s="77"/>
      <c r="JYA104" s="74"/>
      <c r="JYB104" s="77"/>
      <c r="JYC104" s="77"/>
      <c r="JYD104" s="77"/>
      <c r="JYE104" s="77"/>
      <c r="JYF104" s="77"/>
      <c r="JYG104" s="77"/>
      <c r="JYH104" s="77"/>
      <c r="JYI104" s="77"/>
      <c r="JYJ104" s="77"/>
      <c r="JYK104" s="77"/>
      <c r="JYL104" s="77"/>
      <c r="JYM104" s="77"/>
      <c r="JYN104" s="77"/>
      <c r="JYO104" s="77"/>
      <c r="JYP104" s="74"/>
      <c r="JYQ104" s="77"/>
      <c r="JYR104" s="77"/>
      <c r="JYS104" s="77"/>
      <c r="JYT104" s="77"/>
      <c r="JYU104" s="77"/>
      <c r="JYV104" s="77"/>
      <c r="JYW104" s="77"/>
      <c r="JYX104" s="77"/>
      <c r="JYY104" s="77"/>
      <c r="JYZ104" s="77"/>
      <c r="JZA104" s="77"/>
      <c r="JZB104" s="77"/>
      <c r="JZC104" s="77"/>
      <c r="JZD104" s="77"/>
      <c r="JZE104" s="74"/>
      <c r="JZF104" s="77"/>
      <c r="JZG104" s="77"/>
      <c r="JZH104" s="77"/>
      <c r="JZI104" s="77"/>
      <c r="JZJ104" s="77"/>
      <c r="JZK104" s="77"/>
      <c r="JZL104" s="77"/>
      <c r="JZM104" s="77"/>
      <c r="JZN104" s="77"/>
      <c r="JZO104" s="77"/>
      <c r="JZP104" s="77"/>
      <c r="JZQ104" s="77"/>
      <c r="JZR104" s="77"/>
      <c r="JZS104" s="77"/>
      <c r="JZT104" s="74"/>
      <c r="JZU104" s="77"/>
      <c r="JZV104" s="77"/>
      <c r="JZW104" s="77"/>
      <c r="JZX104" s="77"/>
      <c r="JZY104" s="77"/>
      <c r="JZZ104" s="77"/>
      <c r="KAA104" s="77"/>
      <c r="KAB104" s="77"/>
      <c r="KAC104" s="77"/>
      <c r="KAD104" s="77"/>
      <c r="KAE104" s="77"/>
      <c r="KAF104" s="77"/>
      <c r="KAG104" s="77"/>
      <c r="KAH104" s="77"/>
      <c r="KAI104" s="74"/>
      <c r="KAJ104" s="77"/>
      <c r="KAK104" s="77"/>
      <c r="KAL104" s="77"/>
      <c r="KAM104" s="77"/>
      <c r="KAN104" s="77"/>
      <c r="KAO104" s="77"/>
      <c r="KAP104" s="77"/>
      <c r="KAQ104" s="77"/>
      <c r="KAR104" s="77"/>
      <c r="KAS104" s="77"/>
      <c r="KAT104" s="77"/>
      <c r="KAU104" s="77"/>
      <c r="KAV104" s="77"/>
      <c r="KAW104" s="77"/>
      <c r="KAX104" s="74"/>
      <c r="KAY104" s="77"/>
      <c r="KAZ104" s="77"/>
      <c r="KBA104" s="77"/>
      <c r="KBB104" s="77"/>
      <c r="KBC104" s="77"/>
      <c r="KBD104" s="77"/>
      <c r="KBE104" s="77"/>
      <c r="KBF104" s="77"/>
      <c r="KBG104" s="77"/>
      <c r="KBH104" s="77"/>
      <c r="KBI104" s="77"/>
      <c r="KBJ104" s="77"/>
      <c r="KBK104" s="77"/>
      <c r="KBL104" s="77"/>
      <c r="KBM104" s="74"/>
      <c r="KBN104" s="77"/>
      <c r="KBO104" s="77"/>
      <c r="KBP104" s="77"/>
      <c r="KBQ104" s="77"/>
      <c r="KBR104" s="77"/>
      <c r="KBS104" s="77"/>
      <c r="KBT104" s="77"/>
      <c r="KBU104" s="77"/>
      <c r="KBV104" s="77"/>
      <c r="KBW104" s="77"/>
      <c r="KBX104" s="77"/>
      <c r="KBY104" s="77"/>
      <c r="KBZ104" s="77"/>
      <c r="KCA104" s="77"/>
      <c r="KCB104" s="74"/>
      <c r="KCC104" s="77"/>
      <c r="KCD104" s="77"/>
      <c r="KCE104" s="77"/>
      <c r="KCF104" s="77"/>
      <c r="KCG104" s="77"/>
      <c r="KCH104" s="77"/>
      <c r="KCI104" s="77"/>
      <c r="KCJ104" s="77"/>
      <c r="KCK104" s="77"/>
      <c r="KCL104" s="77"/>
      <c r="KCM104" s="77"/>
      <c r="KCN104" s="77"/>
      <c r="KCO104" s="77"/>
      <c r="KCP104" s="77"/>
      <c r="KCQ104" s="74"/>
      <c r="KCR104" s="77"/>
      <c r="KCS104" s="77"/>
      <c r="KCT104" s="77"/>
      <c r="KCU104" s="77"/>
      <c r="KCV104" s="77"/>
      <c r="KCW104" s="77"/>
      <c r="KCX104" s="77"/>
      <c r="KCY104" s="77"/>
      <c r="KCZ104" s="77"/>
      <c r="KDA104" s="77"/>
      <c r="KDB104" s="77"/>
      <c r="KDC104" s="77"/>
      <c r="KDD104" s="77"/>
      <c r="KDE104" s="77"/>
      <c r="KDF104" s="74"/>
      <c r="KDG104" s="77"/>
      <c r="KDH104" s="77"/>
      <c r="KDI104" s="77"/>
      <c r="KDJ104" s="77"/>
      <c r="KDK104" s="77"/>
      <c r="KDL104" s="77"/>
      <c r="KDM104" s="77"/>
      <c r="KDN104" s="77"/>
      <c r="KDO104" s="77"/>
      <c r="KDP104" s="77"/>
      <c r="KDQ104" s="77"/>
      <c r="KDR104" s="77"/>
      <c r="KDS104" s="77"/>
      <c r="KDT104" s="77"/>
      <c r="KDU104" s="74"/>
      <c r="KDV104" s="77"/>
      <c r="KDW104" s="77"/>
      <c r="KDX104" s="77"/>
      <c r="KDY104" s="77"/>
      <c r="KDZ104" s="77"/>
      <c r="KEA104" s="77"/>
      <c r="KEB104" s="77"/>
      <c r="KEC104" s="77"/>
      <c r="KED104" s="77"/>
      <c r="KEE104" s="77"/>
      <c r="KEF104" s="77"/>
      <c r="KEG104" s="77"/>
      <c r="KEH104" s="77"/>
      <c r="KEI104" s="77"/>
      <c r="KEJ104" s="74"/>
      <c r="KEK104" s="77"/>
      <c r="KEL104" s="77"/>
      <c r="KEM104" s="77"/>
      <c r="KEN104" s="77"/>
      <c r="KEO104" s="77"/>
      <c r="KEP104" s="77"/>
      <c r="KEQ104" s="77"/>
      <c r="KER104" s="77"/>
      <c r="KES104" s="77"/>
      <c r="KET104" s="77"/>
      <c r="KEU104" s="77"/>
      <c r="KEV104" s="77"/>
      <c r="KEW104" s="77"/>
      <c r="KEX104" s="77"/>
      <c r="KEY104" s="74"/>
      <c r="KEZ104" s="77"/>
      <c r="KFA104" s="77"/>
      <c r="KFB104" s="77"/>
      <c r="KFC104" s="77"/>
      <c r="KFD104" s="77"/>
      <c r="KFE104" s="77"/>
      <c r="KFF104" s="77"/>
      <c r="KFG104" s="77"/>
      <c r="KFH104" s="77"/>
      <c r="KFI104" s="77"/>
      <c r="KFJ104" s="77"/>
      <c r="KFK104" s="77"/>
      <c r="KFL104" s="77"/>
      <c r="KFM104" s="77"/>
      <c r="KFN104" s="74"/>
      <c r="KFO104" s="77"/>
      <c r="KFP104" s="77"/>
      <c r="KFQ104" s="77"/>
      <c r="KFR104" s="77"/>
      <c r="KFS104" s="77"/>
      <c r="KFT104" s="77"/>
      <c r="KFU104" s="77"/>
      <c r="KFV104" s="77"/>
      <c r="KFW104" s="77"/>
      <c r="KFX104" s="77"/>
      <c r="KFY104" s="77"/>
      <c r="KFZ104" s="77"/>
      <c r="KGA104" s="77"/>
      <c r="KGB104" s="77"/>
      <c r="KGC104" s="74"/>
      <c r="KGD104" s="77"/>
      <c r="KGE104" s="77"/>
      <c r="KGF104" s="77"/>
      <c r="KGG104" s="77"/>
      <c r="KGH104" s="77"/>
      <c r="KGI104" s="77"/>
      <c r="KGJ104" s="77"/>
      <c r="KGK104" s="77"/>
      <c r="KGL104" s="77"/>
      <c r="KGM104" s="77"/>
      <c r="KGN104" s="77"/>
      <c r="KGO104" s="77"/>
      <c r="KGP104" s="77"/>
      <c r="KGQ104" s="77"/>
      <c r="KGR104" s="74"/>
      <c r="KGS104" s="77"/>
      <c r="KGT104" s="77"/>
      <c r="KGU104" s="77"/>
      <c r="KGV104" s="77"/>
      <c r="KGW104" s="77"/>
      <c r="KGX104" s="77"/>
      <c r="KGY104" s="77"/>
      <c r="KGZ104" s="77"/>
      <c r="KHA104" s="77"/>
      <c r="KHB104" s="77"/>
      <c r="KHC104" s="77"/>
      <c r="KHD104" s="77"/>
      <c r="KHE104" s="77"/>
      <c r="KHF104" s="77"/>
      <c r="KHG104" s="74"/>
      <c r="KHH104" s="77"/>
      <c r="KHI104" s="77"/>
      <c r="KHJ104" s="77"/>
      <c r="KHK104" s="77"/>
      <c r="KHL104" s="77"/>
      <c r="KHM104" s="77"/>
      <c r="KHN104" s="77"/>
      <c r="KHO104" s="77"/>
      <c r="KHP104" s="77"/>
      <c r="KHQ104" s="77"/>
      <c r="KHR104" s="77"/>
      <c r="KHS104" s="77"/>
      <c r="KHT104" s="77"/>
      <c r="KHU104" s="77"/>
      <c r="KHV104" s="74"/>
      <c r="KHW104" s="77"/>
      <c r="KHX104" s="77"/>
      <c r="KHY104" s="77"/>
      <c r="KHZ104" s="77"/>
      <c r="KIA104" s="77"/>
      <c r="KIB104" s="77"/>
      <c r="KIC104" s="77"/>
      <c r="KID104" s="77"/>
      <c r="KIE104" s="77"/>
      <c r="KIF104" s="77"/>
      <c r="KIG104" s="77"/>
      <c r="KIH104" s="77"/>
      <c r="KII104" s="77"/>
      <c r="KIJ104" s="77"/>
      <c r="KIK104" s="74"/>
      <c r="KIL104" s="77"/>
      <c r="KIM104" s="77"/>
      <c r="KIN104" s="77"/>
      <c r="KIO104" s="77"/>
      <c r="KIP104" s="77"/>
      <c r="KIQ104" s="77"/>
      <c r="KIR104" s="77"/>
      <c r="KIS104" s="77"/>
      <c r="KIT104" s="77"/>
      <c r="KIU104" s="77"/>
      <c r="KIV104" s="77"/>
      <c r="KIW104" s="77"/>
      <c r="KIX104" s="77"/>
      <c r="KIY104" s="77"/>
      <c r="KIZ104" s="74"/>
      <c r="KJA104" s="77"/>
      <c r="KJB104" s="77"/>
      <c r="KJC104" s="77"/>
      <c r="KJD104" s="77"/>
      <c r="KJE104" s="77"/>
      <c r="KJF104" s="77"/>
      <c r="KJG104" s="77"/>
      <c r="KJH104" s="77"/>
      <c r="KJI104" s="77"/>
      <c r="KJJ104" s="77"/>
      <c r="KJK104" s="77"/>
      <c r="KJL104" s="77"/>
      <c r="KJM104" s="77"/>
      <c r="KJN104" s="77"/>
      <c r="KJO104" s="74"/>
      <c r="KJP104" s="77"/>
      <c r="KJQ104" s="77"/>
      <c r="KJR104" s="77"/>
      <c r="KJS104" s="77"/>
      <c r="KJT104" s="77"/>
      <c r="KJU104" s="77"/>
      <c r="KJV104" s="77"/>
      <c r="KJW104" s="77"/>
      <c r="KJX104" s="77"/>
      <c r="KJY104" s="77"/>
      <c r="KJZ104" s="77"/>
      <c r="KKA104" s="77"/>
      <c r="KKB104" s="77"/>
      <c r="KKC104" s="77"/>
      <c r="KKD104" s="74"/>
      <c r="KKE104" s="77"/>
      <c r="KKF104" s="77"/>
      <c r="KKG104" s="77"/>
      <c r="KKH104" s="77"/>
      <c r="KKI104" s="77"/>
      <c r="KKJ104" s="77"/>
      <c r="KKK104" s="77"/>
      <c r="KKL104" s="77"/>
      <c r="KKM104" s="77"/>
      <c r="KKN104" s="77"/>
      <c r="KKO104" s="77"/>
      <c r="KKP104" s="77"/>
      <c r="KKQ104" s="77"/>
      <c r="KKR104" s="77"/>
      <c r="KKS104" s="74"/>
      <c r="KKT104" s="77"/>
      <c r="KKU104" s="77"/>
      <c r="KKV104" s="77"/>
      <c r="KKW104" s="77"/>
      <c r="KKX104" s="77"/>
      <c r="KKY104" s="77"/>
      <c r="KKZ104" s="77"/>
      <c r="KLA104" s="77"/>
      <c r="KLB104" s="77"/>
      <c r="KLC104" s="77"/>
      <c r="KLD104" s="77"/>
      <c r="KLE104" s="77"/>
      <c r="KLF104" s="77"/>
      <c r="KLG104" s="77"/>
      <c r="KLH104" s="74"/>
      <c r="KLI104" s="77"/>
      <c r="KLJ104" s="77"/>
      <c r="KLK104" s="77"/>
      <c r="KLL104" s="77"/>
      <c r="KLM104" s="77"/>
      <c r="KLN104" s="77"/>
      <c r="KLO104" s="77"/>
      <c r="KLP104" s="77"/>
      <c r="KLQ104" s="77"/>
      <c r="KLR104" s="77"/>
      <c r="KLS104" s="77"/>
      <c r="KLT104" s="77"/>
      <c r="KLU104" s="77"/>
      <c r="KLV104" s="77"/>
      <c r="KLW104" s="74"/>
      <c r="KLX104" s="77"/>
      <c r="KLY104" s="77"/>
      <c r="KLZ104" s="77"/>
      <c r="KMA104" s="77"/>
      <c r="KMB104" s="77"/>
      <c r="KMC104" s="77"/>
      <c r="KMD104" s="77"/>
      <c r="KME104" s="77"/>
      <c r="KMF104" s="77"/>
      <c r="KMG104" s="77"/>
      <c r="KMH104" s="77"/>
      <c r="KMI104" s="77"/>
      <c r="KMJ104" s="77"/>
      <c r="KMK104" s="77"/>
      <c r="KML104" s="74"/>
      <c r="KMM104" s="77"/>
      <c r="KMN104" s="77"/>
      <c r="KMO104" s="77"/>
      <c r="KMP104" s="77"/>
      <c r="KMQ104" s="77"/>
      <c r="KMR104" s="77"/>
      <c r="KMS104" s="77"/>
      <c r="KMT104" s="77"/>
      <c r="KMU104" s="77"/>
      <c r="KMV104" s="77"/>
      <c r="KMW104" s="77"/>
      <c r="KMX104" s="77"/>
      <c r="KMY104" s="77"/>
      <c r="KMZ104" s="77"/>
      <c r="KNA104" s="74"/>
      <c r="KNB104" s="77"/>
      <c r="KNC104" s="77"/>
      <c r="KND104" s="77"/>
      <c r="KNE104" s="77"/>
      <c r="KNF104" s="77"/>
      <c r="KNG104" s="77"/>
      <c r="KNH104" s="77"/>
      <c r="KNI104" s="77"/>
      <c r="KNJ104" s="77"/>
      <c r="KNK104" s="77"/>
      <c r="KNL104" s="77"/>
      <c r="KNM104" s="77"/>
      <c r="KNN104" s="77"/>
      <c r="KNO104" s="77"/>
      <c r="KNP104" s="74"/>
      <c r="KNQ104" s="77"/>
      <c r="KNR104" s="77"/>
      <c r="KNS104" s="77"/>
      <c r="KNT104" s="77"/>
      <c r="KNU104" s="77"/>
      <c r="KNV104" s="77"/>
      <c r="KNW104" s="77"/>
      <c r="KNX104" s="77"/>
      <c r="KNY104" s="77"/>
      <c r="KNZ104" s="77"/>
      <c r="KOA104" s="77"/>
      <c r="KOB104" s="77"/>
      <c r="KOC104" s="77"/>
      <c r="KOD104" s="77"/>
      <c r="KOE104" s="74"/>
      <c r="KOF104" s="77"/>
      <c r="KOG104" s="77"/>
      <c r="KOH104" s="77"/>
      <c r="KOI104" s="77"/>
      <c r="KOJ104" s="77"/>
      <c r="KOK104" s="77"/>
      <c r="KOL104" s="77"/>
      <c r="KOM104" s="77"/>
      <c r="KON104" s="77"/>
      <c r="KOO104" s="77"/>
      <c r="KOP104" s="77"/>
      <c r="KOQ104" s="77"/>
      <c r="KOR104" s="77"/>
      <c r="KOS104" s="77"/>
      <c r="KOT104" s="74"/>
      <c r="KOU104" s="77"/>
      <c r="KOV104" s="77"/>
      <c r="KOW104" s="77"/>
      <c r="KOX104" s="77"/>
      <c r="KOY104" s="77"/>
      <c r="KOZ104" s="77"/>
      <c r="KPA104" s="77"/>
      <c r="KPB104" s="77"/>
      <c r="KPC104" s="77"/>
      <c r="KPD104" s="77"/>
      <c r="KPE104" s="77"/>
      <c r="KPF104" s="77"/>
      <c r="KPG104" s="77"/>
      <c r="KPH104" s="77"/>
      <c r="KPI104" s="74"/>
      <c r="KPJ104" s="77"/>
      <c r="KPK104" s="77"/>
      <c r="KPL104" s="77"/>
      <c r="KPM104" s="77"/>
      <c r="KPN104" s="77"/>
      <c r="KPO104" s="77"/>
      <c r="KPP104" s="77"/>
      <c r="KPQ104" s="77"/>
      <c r="KPR104" s="77"/>
      <c r="KPS104" s="77"/>
      <c r="KPT104" s="77"/>
      <c r="KPU104" s="77"/>
      <c r="KPV104" s="77"/>
      <c r="KPW104" s="77"/>
      <c r="KPX104" s="74"/>
      <c r="KPY104" s="77"/>
      <c r="KPZ104" s="77"/>
      <c r="KQA104" s="77"/>
      <c r="KQB104" s="77"/>
      <c r="KQC104" s="77"/>
      <c r="KQD104" s="77"/>
      <c r="KQE104" s="77"/>
      <c r="KQF104" s="77"/>
      <c r="KQG104" s="77"/>
      <c r="KQH104" s="77"/>
      <c r="KQI104" s="77"/>
      <c r="KQJ104" s="77"/>
      <c r="KQK104" s="77"/>
      <c r="KQL104" s="77"/>
      <c r="KQM104" s="74"/>
      <c r="KQN104" s="77"/>
      <c r="KQO104" s="77"/>
      <c r="KQP104" s="77"/>
      <c r="KQQ104" s="77"/>
      <c r="KQR104" s="77"/>
      <c r="KQS104" s="77"/>
      <c r="KQT104" s="77"/>
      <c r="KQU104" s="77"/>
      <c r="KQV104" s="77"/>
      <c r="KQW104" s="77"/>
      <c r="KQX104" s="77"/>
      <c r="KQY104" s="77"/>
      <c r="KQZ104" s="77"/>
      <c r="KRA104" s="77"/>
      <c r="KRB104" s="74"/>
      <c r="KRC104" s="77"/>
      <c r="KRD104" s="77"/>
      <c r="KRE104" s="77"/>
      <c r="KRF104" s="77"/>
      <c r="KRG104" s="77"/>
      <c r="KRH104" s="77"/>
      <c r="KRI104" s="77"/>
      <c r="KRJ104" s="77"/>
      <c r="KRK104" s="77"/>
      <c r="KRL104" s="77"/>
      <c r="KRM104" s="77"/>
      <c r="KRN104" s="77"/>
      <c r="KRO104" s="77"/>
      <c r="KRP104" s="77"/>
      <c r="KRQ104" s="74"/>
      <c r="KRR104" s="77"/>
      <c r="KRS104" s="77"/>
      <c r="KRT104" s="77"/>
      <c r="KRU104" s="77"/>
      <c r="KRV104" s="77"/>
      <c r="KRW104" s="77"/>
      <c r="KRX104" s="77"/>
      <c r="KRY104" s="77"/>
      <c r="KRZ104" s="77"/>
      <c r="KSA104" s="77"/>
      <c r="KSB104" s="77"/>
      <c r="KSC104" s="77"/>
      <c r="KSD104" s="77"/>
      <c r="KSE104" s="77"/>
      <c r="KSF104" s="74"/>
      <c r="KSG104" s="77"/>
      <c r="KSH104" s="77"/>
      <c r="KSI104" s="77"/>
      <c r="KSJ104" s="77"/>
      <c r="KSK104" s="77"/>
      <c r="KSL104" s="77"/>
      <c r="KSM104" s="77"/>
      <c r="KSN104" s="77"/>
      <c r="KSO104" s="77"/>
      <c r="KSP104" s="77"/>
      <c r="KSQ104" s="77"/>
      <c r="KSR104" s="77"/>
      <c r="KSS104" s="77"/>
      <c r="KST104" s="77"/>
      <c r="KSU104" s="74"/>
      <c r="KSV104" s="77"/>
      <c r="KSW104" s="77"/>
      <c r="KSX104" s="77"/>
      <c r="KSY104" s="77"/>
      <c r="KSZ104" s="77"/>
      <c r="KTA104" s="77"/>
      <c r="KTB104" s="77"/>
      <c r="KTC104" s="77"/>
      <c r="KTD104" s="77"/>
      <c r="KTE104" s="77"/>
      <c r="KTF104" s="77"/>
      <c r="KTG104" s="77"/>
      <c r="KTH104" s="77"/>
      <c r="KTI104" s="77"/>
      <c r="KTJ104" s="74"/>
      <c r="KTK104" s="77"/>
      <c r="KTL104" s="77"/>
      <c r="KTM104" s="77"/>
      <c r="KTN104" s="77"/>
      <c r="KTO104" s="77"/>
      <c r="KTP104" s="77"/>
      <c r="KTQ104" s="77"/>
      <c r="KTR104" s="77"/>
      <c r="KTS104" s="77"/>
      <c r="KTT104" s="77"/>
      <c r="KTU104" s="77"/>
      <c r="KTV104" s="77"/>
      <c r="KTW104" s="77"/>
      <c r="KTX104" s="77"/>
      <c r="KTY104" s="74"/>
      <c r="KTZ104" s="77"/>
      <c r="KUA104" s="77"/>
      <c r="KUB104" s="77"/>
      <c r="KUC104" s="77"/>
      <c r="KUD104" s="77"/>
      <c r="KUE104" s="77"/>
      <c r="KUF104" s="77"/>
      <c r="KUG104" s="77"/>
      <c r="KUH104" s="77"/>
      <c r="KUI104" s="77"/>
      <c r="KUJ104" s="77"/>
      <c r="KUK104" s="77"/>
      <c r="KUL104" s="77"/>
      <c r="KUM104" s="77"/>
      <c r="KUN104" s="74"/>
      <c r="KUO104" s="77"/>
      <c r="KUP104" s="77"/>
      <c r="KUQ104" s="77"/>
      <c r="KUR104" s="77"/>
      <c r="KUS104" s="77"/>
      <c r="KUT104" s="77"/>
      <c r="KUU104" s="77"/>
      <c r="KUV104" s="77"/>
      <c r="KUW104" s="77"/>
      <c r="KUX104" s="77"/>
      <c r="KUY104" s="77"/>
      <c r="KUZ104" s="77"/>
      <c r="KVA104" s="77"/>
      <c r="KVB104" s="77"/>
      <c r="KVC104" s="74"/>
      <c r="KVD104" s="77"/>
      <c r="KVE104" s="77"/>
      <c r="KVF104" s="77"/>
      <c r="KVG104" s="77"/>
      <c r="KVH104" s="77"/>
      <c r="KVI104" s="77"/>
      <c r="KVJ104" s="77"/>
      <c r="KVK104" s="77"/>
      <c r="KVL104" s="77"/>
      <c r="KVM104" s="77"/>
      <c r="KVN104" s="77"/>
      <c r="KVO104" s="77"/>
      <c r="KVP104" s="77"/>
      <c r="KVQ104" s="77"/>
      <c r="KVR104" s="74"/>
      <c r="KVS104" s="77"/>
      <c r="KVT104" s="77"/>
      <c r="KVU104" s="77"/>
      <c r="KVV104" s="77"/>
      <c r="KVW104" s="77"/>
      <c r="KVX104" s="77"/>
      <c r="KVY104" s="77"/>
      <c r="KVZ104" s="77"/>
      <c r="KWA104" s="77"/>
      <c r="KWB104" s="77"/>
      <c r="KWC104" s="77"/>
      <c r="KWD104" s="77"/>
      <c r="KWE104" s="77"/>
      <c r="KWF104" s="77"/>
      <c r="KWG104" s="74"/>
      <c r="KWH104" s="77"/>
      <c r="KWI104" s="77"/>
      <c r="KWJ104" s="77"/>
      <c r="KWK104" s="77"/>
      <c r="KWL104" s="77"/>
      <c r="KWM104" s="77"/>
      <c r="KWN104" s="77"/>
      <c r="KWO104" s="77"/>
      <c r="KWP104" s="77"/>
      <c r="KWQ104" s="77"/>
      <c r="KWR104" s="77"/>
      <c r="KWS104" s="77"/>
      <c r="KWT104" s="77"/>
      <c r="KWU104" s="77"/>
      <c r="KWV104" s="74"/>
      <c r="KWW104" s="77"/>
      <c r="KWX104" s="77"/>
      <c r="KWY104" s="77"/>
      <c r="KWZ104" s="77"/>
      <c r="KXA104" s="77"/>
      <c r="KXB104" s="77"/>
      <c r="KXC104" s="77"/>
      <c r="KXD104" s="77"/>
      <c r="KXE104" s="77"/>
      <c r="KXF104" s="77"/>
      <c r="KXG104" s="77"/>
      <c r="KXH104" s="77"/>
      <c r="KXI104" s="77"/>
      <c r="KXJ104" s="77"/>
      <c r="KXK104" s="74"/>
      <c r="KXL104" s="77"/>
      <c r="KXM104" s="77"/>
      <c r="KXN104" s="77"/>
      <c r="KXO104" s="77"/>
      <c r="KXP104" s="77"/>
      <c r="KXQ104" s="77"/>
      <c r="KXR104" s="77"/>
      <c r="KXS104" s="77"/>
      <c r="KXT104" s="77"/>
      <c r="KXU104" s="77"/>
      <c r="KXV104" s="77"/>
      <c r="KXW104" s="77"/>
      <c r="KXX104" s="77"/>
      <c r="KXY104" s="77"/>
      <c r="KXZ104" s="74"/>
      <c r="KYA104" s="77"/>
      <c r="KYB104" s="77"/>
      <c r="KYC104" s="77"/>
      <c r="KYD104" s="77"/>
      <c r="KYE104" s="77"/>
      <c r="KYF104" s="77"/>
      <c r="KYG104" s="77"/>
      <c r="KYH104" s="77"/>
      <c r="KYI104" s="77"/>
      <c r="KYJ104" s="77"/>
      <c r="KYK104" s="77"/>
      <c r="KYL104" s="77"/>
      <c r="KYM104" s="77"/>
      <c r="KYN104" s="77"/>
      <c r="KYO104" s="74"/>
      <c r="KYP104" s="77"/>
      <c r="KYQ104" s="77"/>
      <c r="KYR104" s="77"/>
      <c r="KYS104" s="77"/>
      <c r="KYT104" s="77"/>
      <c r="KYU104" s="77"/>
      <c r="KYV104" s="77"/>
      <c r="KYW104" s="77"/>
      <c r="KYX104" s="77"/>
      <c r="KYY104" s="77"/>
      <c r="KYZ104" s="77"/>
      <c r="KZA104" s="77"/>
      <c r="KZB104" s="77"/>
      <c r="KZC104" s="77"/>
      <c r="KZD104" s="74"/>
      <c r="KZE104" s="77"/>
      <c r="KZF104" s="77"/>
      <c r="KZG104" s="77"/>
      <c r="KZH104" s="77"/>
      <c r="KZI104" s="77"/>
      <c r="KZJ104" s="77"/>
      <c r="KZK104" s="77"/>
      <c r="KZL104" s="77"/>
      <c r="KZM104" s="77"/>
      <c r="KZN104" s="77"/>
      <c r="KZO104" s="77"/>
      <c r="KZP104" s="77"/>
      <c r="KZQ104" s="77"/>
      <c r="KZR104" s="77"/>
      <c r="KZS104" s="74"/>
      <c r="KZT104" s="77"/>
      <c r="KZU104" s="77"/>
      <c r="KZV104" s="77"/>
      <c r="KZW104" s="77"/>
      <c r="KZX104" s="77"/>
      <c r="KZY104" s="77"/>
      <c r="KZZ104" s="77"/>
      <c r="LAA104" s="77"/>
      <c r="LAB104" s="77"/>
      <c r="LAC104" s="77"/>
      <c r="LAD104" s="77"/>
      <c r="LAE104" s="77"/>
      <c r="LAF104" s="77"/>
      <c r="LAG104" s="77"/>
      <c r="LAH104" s="74"/>
      <c r="LAI104" s="77"/>
      <c r="LAJ104" s="77"/>
      <c r="LAK104" s="77"/>
      <c r="LAL104" s="77"/>
      <c r="LAM104" s="77"/>
      <c r="LAN104" s="77"/>
      <c r="LAO104" s="77"/>
      <c r="LAP104" s="77"/>
      <c r="LAQ104" s="77"/>
      <c r="LAR104" s="77"/>
      <c r="LAS104" s="77"/>
      <c r="LAT104" s="77"/>
      <c r="LAU104" s="77"/>
      <c r="LAV104" s="77"/>
      <c r="LAW104" s="74"/>
      <c r="LAX104" s="77"/>
      <c r="LAY104" s="77"/>
      <c r="LAZ104" s="77"/>
      <c r="LBA104" s="77"/>
      <c r="LBB104" s="77"/>
      <c r="LBC104" s="77"/>
      <c r="LBD104" s="77"/>
      <c r="LBE104" s="77"/>
      <c r="LBF104" s="77"/>
      <c r="LBG104" s="77"/>
      <c r="LBH104" s="77"/>
      <c r="LBI104" s="77"/>
      <c r="LBJ104" s="77"/>
      <c r="LBK104" s="77"/>
      <c r="LBL104" s="74"/>
      <c r="LBM104" s="77"/>
      <c r="LBN104" s="77"/>
      <c r="LBO104" s="77"/>
      <c r="LBP104" s="77"/>
      <c r="LBQ104" s="77"/>
      <c r="LBR104" s="77"/>
      <c r="LBS104" s="77"/>
      <c r="LBT104" s="77"/>
      <c r="LBU104" s="77"/>
      <c r="LBV104" s="77"/>
      <c r="LBW104" s="77"/>
      <c r="LBX104" s="77"/>
      <c r="LBY104" s="77"/>
      <c r="LBZ104" s="77"/>
      <c r="LCA104" s="74"/>
      <c r="LCB104" s="77"/>
      <c r="LCC104" s="77"/>
      <c r="LCD104" s="77"/>
      <c r="LCE104" s="77"/>
      <c r="LCF104" s="77"/>
      <c r="LCG104" s="77"/>
      <c r="LCH104" s="77"/>
      <c r="LCI104" s="77"/>
      <c r="LCJ104" s="77"/>
      <c r="LCK104" s="77"/>
      <c r="LCL104" s="77"/>
      <c r="LCM104" s="77"/>
      <c r="LCN104" s="77"/>
      <c r="LCO104" s="77"/>
      <c r="LCP104" s="74"/>
      <c r="LCQ104" s="77"/>
      <c r="LCR104" s="77"/>
      <c r="LCS104" s="77"/>
      <c r="LCT104" s="77"/>
      <c r="LCU104" s="77"/>
      <c r="LCV104" s="77"/>
      <c r="LCW104" s="77"/>
      <c r="LCX104" s="77"/>
      <c r="LCY104" s="77"/>
      <c r="LCZ104" s="77"/>
      <c r="LDA104" s="77"/>
      <c r="LDB104" s="77"/>
      <c r="LDC104" s="77"/>
      <c r="LDD104" s="77"/>
      <c r="LDE104" s="74"/>
      <c r="LDF104" s="77"/>
      <c r="LDG104" s="77"/>
      <c r="LDH104" s="77"/>
      <c r="LDI104" s="77"/>
      <c r="LDJ104" s="77"/>
      <c r="LDK104" s="77"/>
      <c r="LDL104" s="77"/>
      <c r="LDM104" s="77"/>
      <c r="LDN104" s="77"/>
      <c r="LDO104" s="77"/>
      <c r="LDP104" s="77"/>
      <c r="LDQ104" s="77"/>
      <c r="LDR104" s="77"/>
      <c r="LDS104" s="77"/>
      <c r="LDT104" s="74"/>
      <c r="LDU104" s="77"/>
      <c r="LDV104" s="77"/>
      <c r="LDW104" s="77"/>
      <c r="LDX104" s="77"/>
      <c r="LDY104" s="77"/>
      <c r="LDZ104" s="77"/>
      <c r="LEA104" s="77"/>
      <c r="LEB104" s="77"/>
      <c r="LEC104" s="77"/>
      <c r="LED104" s="77"/>
      <c r="LEE104" s="77"/>
      <c r="LEF104" s="77"/>
      <c r="LEG104" s="77"/>
      <c r="LEH104" s="77"/>
      <c r="LEI104" s="74"/>
      <c r="LEJ104" s="77"/>
      <c r="LEK104" s="77"/>
      <c r="LEL104" s="77"/>
      <c r="LEM104" s="77"/>
      <c r="LEN104" s="77"/>
      <c r="LEO104" s="77"/>
      <c r="LEP104" s="77"/>
      <c r="LEQ104" s="77"/>
      <c r="LER104" s="77"/>
      <c r="LES104" s="77"/>
      <c r="LET104" s="77"/>
      <c r="LEU104" s="77"/>
      <c r="LEV104" s="77"/>
      <c r="LEW104" s="77"/>
      <c r="LEX104" s="74"/>
      <c r="LEY104" s="77"/>
      <c r="LEZ104" s="77"/>
      <c r="LFA104" s="77"/>
      <c r="LFB104" s="77"/>
      <c r="LFC104" s="77"/>
      <c r="LFD104" s="77"/>
      <c r="LFE104" s="77"/>
      <c r="LFF104" s="77"/>
      <c r="LFG104" s="77"/>
      <c r="LFH104" s="77"/>
      <c r="LFI104" s="77"/>
      <c r="LFJ104" s="77"/>
      <c r="LFK104" s="77"/>
      <c r="LFL104" s="77"/>
      <c r="LFM104" s="74"/>
      <c r="LFN104" s="77"/>
      <c r="LFO104" s="77"/>
      <c r="LFP104" s="77"/>
      <c r="LFQ104" s="77"/>
      <c r="LFR104" s="77"/>
      <c r="LFS104" s="77"/>
      <c r="LFT104" s="77"/>
      <c r="LFU104" s="77"/>
      <c r="LFV104" s="77"/>
      <c r="LFW104" s="77"/>
      <c r="LFX104" s="77"/>
      <c r="LFY104" s="77"/>
      <c r="LFZ104" s="77"/>
      <c r="LGA104" s="77"/>
      <c r="LGB104" s="74"/>
      <c r="LGC104" s="77"/>
      <c r="LGD104" s="77"/>
      <c r="LGE104" s="77"/>
      <c r="LGF104" s="77"/>
      <c r="LGG104" s="77"/>
      <c r="LGH104" s="77"/>
      <c r="LGI104" s="77"/>
      <c r="LGJ104" s="77"/>
      <c r="LGK104" s="77"/>
      <c r="LGL104" s="77"/>
      <c r="LGM104" s="77"/>
      <c r="LGN104" s="77"/>
      <c r="LGO104" s="77"/>
      <c r="LGP104" s="77"/>
      <c r="LGQ104" s="74"/>
      <c r="LGR104" s="77"/>
      <c r="LGS104" s="77"/>
      <c r="LGT104" s="77"/>
      <c r="LGU104" s="77"/>
      <c r="LGV104" s="77"/>
      <c r="LGW104" s="77"/>
      <c r="LGX104" s="77"/>
      <c r="LGY104" s="77"/>
      <c r="LGZ104" s="77"/>
      <c r="LHA104" s="77"/>
      <c r="LHB104" s="77"/>
      <c r="LHC104" s="77"/>
      <c r="LHD104" s="77"/>
      <c r="LHE104" s="77"/>
      <c r="LHF104" s="74"/>
      <c r="LHG104" s="77"/>
      <c r="LHH104" s="77"/>
      <c r="LHI104" s="77"/>
      <c r="LHJ104" s="77"/>
      <c r="LHK104" s="77"/>
      <c r="LHL104" s="77"/>
      <c r="LHM104" s="77"/>
      <c r="LHN104" s="77"/>
      <c r="LHO104" s="77"/>
      <c r="LHP104" s="77"/>
      <c r="LHQ104" s="77"/>
      <c r="LHR104" s="77"/>
      <c r="LHS104" s="77"/>
      <c r="LHT104" s="77"/>
      <c r="LHU104" s="74"/>
      <c r="LHV104" s="77"/>
      <c r="LHW104" s="77"/>
      <c r="LHX104" s="77"/>
      <c r="LHY104" s="77"/>
      <c r="LHZ104" s="77"/>
      <c r="LIA104" s="77"/>
      <c r="LIB104" s="77"/>
      <c r="LIC104" s="77"/>
      <c r="LID104" s="77"/>
      <c r="LIE104" s="77"/>
      <c r="LIF104" s="77"/>
      <c r="LIG104" s="77"/>
      <c r="LIH104" s="77"/>
      <c r="LII104" s="77"/>
      <c r="LIJ104" s="74"/>
      <c r="LIK104" s="77"/>
      <c r="LIL104" s="77"/>
      <c r="LIM104" s="77"/>
      <c r="LIN104" s="77"/>
      <c r="LIO104" s="77"/>
      <c r="LIP104" s="77"/>
      <c r="LIQ104" s="77"/>
      <c r="LIR104" s="77"/>
      <c r="LIS104" s="77"/>
      <c r="LIT104" s="77"/>
      <c r="LIU104" s="77"/>
      <c r="LIV104" s="77"/>
      <c r="LIW104" s="77"/>
      <c r="LIX104" s="77"/>
      <c r="LIY104" s="74"/>
      <c r="LIZ104" s="77"/>
      <c r="LJA104" s="77"/>
      <c r="LJB104" s="77"/>
      <c r="LJC104" s="77"/>
      <c r="LJD104" s="77"/>
      <c r="LJE104" s="77"/>
      <c r="LJF104" s="77"/>
      <c r="LJG104" s="77"/>
      <c r="LJH104" s="77"/>
      <c r="LJI104" s="77"/>
      <c r="LJJ104" s="77"/>
      <c r="LJK104" s="77"/>
      <c r="LJL104" s="77"/>
      <c r="LJM104" s="77"/>
      <c r="LJN104" s="74"/>
      <c r="LJO104" s="77"/>
      <c r="LJP104" s="77"/>
      <c r="LJQ104" s="77"/>
      <c r="LJR104" s="77"/>
      <c r="LJS104" s="77"/>
      <c r="LJT104" s="77"/>
      <c r="LJU104" s="77"/>
      <c r="LJV104" s="77"/>
      <c r="LJW104" s="77"/>
      <c r="LJX104" s="77"/>
      <c r="LJY104" s="77"/>
      <c r="LJZ104" s="77"/>
      <c r="LKA104" s="77"/>
      <c r="LKB104" s="77"/>
      <c r="LKC104" s="74"/>
      <c r="LKD104" s="77"/>
      <c r="LKE104" s="77"/>
      <c r="LKF104" s="77"/>
      <c r="LKG104" s="77"/>
      <c r="LKH104" s="77"/>
      <c r="LKI104" s="77"/>
      <c r="LKJ104" s="77"/>
      <c r="LKK104" s="77"/>
      <c r="LKL104" s="77"/>
      <c r="LKM104" s="77"/>
      <c r="LKN104" s="77"/>
      <c r="LKO104" s="77"/>
      <c r="LKP104" s="77"/>
      <c r="LKQ104" s="77"/>
      <c r="LKR104" s="74"/>
      <c r="LKS104" s="77"/>
      <c r="LKT104" s="77"/>
      <c r="LKU104" s="77"/>
      <c r="LKV104" s="77"/>
      <c r="LKW104" s="77"/>
      <c r="LKX104" s="77"/>
      <c r="LKY104" s="77"/>
      <c r="LKZ104" s="77"/>
      <c r="LLA104" s="77"/>
      <c r="LLB104" s="77"/>
      <c r="LLC104" s="77"/>
      <c r="LLD104" s="77"/>
      <c r="LLE104" s="77"/>
      <c r="LLF104" s="77"/>
      <c r="LLG104" s="74"/>
      <c r="LLH104" s="77"/>
      <c r="LLI104" s="77"/>
      <c r="LLJ104" s="77"/>
      <c r="LLK104" s="77"/>
      <c r="LLL104" s="77"/>
      <c r="LLM104" s="77"/>
      <c r="LLN104" s="77"/>
      <c r="LLO104" s="77"/>
      <c r="LLP104" s="77"/>
      <c r="LLQ104" s="77"/>
      <c r="LLR104" s="77"/>
      <c r="LLS104" s="77"/>
      <c r="LLT104" s="77"/>
      <c r="LLU104" s="77"/>
      <c r="LLV104" s="74"/>
      <c r="LLW104" s="77"/>
      <c r="LLX104" s="77"/>
      <c r="LLY104" s="77"/>
      <c r="LLZ104" s="77"/>
      <c r="LMA104" s="77"/>
      <c r="LMB104" s="77"/>
      <c r="LMC104" s="77"/>
      <c r="LMD104" s="77"/>
      <c r="LME104" s="77"/>
      <c r="LMF104" s="77"/>
      <c r="LMG104" s="77"/>
      <c r="LMH104" s="77"/>
      <c r="LMI104" s="77"/>
      <c r="LMJ104" s="77"/>
      <c r="LMK104" s="74"/>
      <c r="LML104" s="77"/>
      <c r="LMM104" s="77"/>
      <c r="LMN104" s="77"/>
      <c r="LMO104" s="77"/>
      <c r="LMP104" s="77"/>
      <c r="LMQ104" s="77"/>
      <c r="LMR104" s="77"/>
      <c r="LMS104" s="77"/>
      <c r="LMT104" s="77"/>
      <c r="LMU104" s="77"/>
      <c r="LMV104" s="77"/>
      <c r="LMW104" s="77"/>
      <c r="LMX104" s="77"/>
      <c r="LMY104" s="77"/>
      <c r="LMZ104" s="74"/>
      <c r="LNA104" s="77"/>
      <c r="LNB104" s="77"/>
      <c r="LNC104" s="77"/>
      <c r="LND104" s="77"/>
      <c r="LNE104" s="77"/>
      <c r="LNF104" s="77"/>
      <c r="LNG104" s="77"/>
      <c r="LNH104" s="77"/>
      <c r="LNI104" s="77"/>
      <c r="LNJ104" s="77"/>
      <c r="LNK104" s="77"/>
      <c r="LNL104" s="77"/>
      <c r="LNM104" s="77"/>
      <c r="LNN104" s="77"/>
      <c r="LNO104" s="74"/>
      <c r="LNP104" s="77"/>
      <c r="LNQ104" s="77"/>
      <c r="LNR104" s="77"/>
      <c r="LNS104" s="77"/>
      <c r="LNT104" s="77"/>
      <c r="LNU104" s="77"/>
      <c r="LNV104" s="77"/>
      <c r="LNW104" s="77"/>
      <c r="LNX104" s="77"/>
      <c r="LNY104" s="77"/>
      <c r="LNZ104" s="77"/>
      <c r="LOA104" s="77"/>
      <c r="LOB104" s="77"/>
      <c r="LOC104" s="77"/>
      <c r="LOD104" s="74"/>
      <c r="LOE104" s="77"/>
      <c r="LOF104" s="77"/>
      <c r="LOG104" s="77"/>
      <c r="LOH104" s="77"/>
      <c r="LOI104" s="77"/>
      <c r="LOJ104" s="77"/>
      <c r="LOK104" s="77"/>
      <c r="LOL104" s="77"/>
      <c r="LOM104" s="77"/>
      <c r="LON104" s="77"/>
      <c r="LOO104" s="77"/>
      <c r="LOP104" s="77"/>
      <c r="LOQ104" s="77"/>
      <c r="LOR104" s="77"/>
      <c r="LOS104" s="74"/>
      <c r="LOT104" s="77"/>
      <c r="LOU104" s="77"/>
      <c r="LOV104" s="77"/>
      <c r="LOW104" s="77"/>
      <c r="LOX104" s="77"/>
      <c r="LOY104" s="77"/>
      <c r="LOZ104" s="77"/>
      <c r="LPA104" s="77"/>
      <c r="LPB104" s="77"/>
      <c r="LPC104" s="77"/>
      <c r="LPD104" s="77"/>
      <c r="LPE104" s="77"/>
      <c r="LPF104" s="77"/>
      <c r="LPG104" s="77"/>
      <c r="LPH104" s="74"/>
      <c r="LPI104" s="77"/>
      <c r="LPJ104" s="77"/>
      <c r="LPK104" s="77"/>
      <c r="LPL104" s="77"/>
      <c r="LPM104" s="77"/>
      <c r="LPN104" s="77"/>
      <c r="LPO104" s="77"/>
      <c r="LPP104" s="77"/>
      <c r="LPQ104" s="77"/>
      <c r="LPR104" s="77"/>
      <c r="LPS104" s="77"/>
      <c r="LPT104" s="77"/>
      <c r="LPU104" s="77"/>
      <c r="LPV104" s="77"/>
      <c r="LPW104" s="74"/>
      <c r="LPX104" s="77"/>
      <c r="LPY104" s="77"/>
      <c r="LPZ104" s="77"/>
      <c r="LQA104" s="77"/>
      <c r="LQB104" s="77"/>
      <c r="LQC104" s="77"/>
      <c r="LQD104" s="77"/>
      <c r="LQE104" s="77"/>
      <c r="LQF104" s="77"/>
      <c r="LQG104" s="77"/>
      <c r="LQH104" s="77"/>
      <c r="LQI104" s="77"/>
      <c r="LQJ104" s="77"/>
      <c r="LQK104" s="77"/>
      <c r="LQL104" s="74"/>
      <c r="LQM104" s="77"/>
      <c r="LQN104" s="77"/>
      <c r="LQO104" s="77"/>
      <c r="LQP104" s="77"/>
      <c r="LQQ104" s="77"/>
      <c r="LQR104" s="77"/>
      <c r="LQS104" s="77"/>
      <c r="LQT104" s="77"/>
      <c r="LQU104" s="77"/>
      <c r="LQV104" s="77"/>
      <c r="LQW104" s="77"/>
      <c r="LQX104" s="77"/>
      <c r="LQY104" s="77"/>
      <c r="LQZ104" s="77"/>
      <c r="LRA104" s="74"/>
      <c r="LRB104" s="77"/>
      <c r="LRC104" s="77"/>
      <c r="LRD104" s="77"/>
      <c r="LRE104" s="77"/>
      <c r="LRF104" s="77"/>
      <c r="LRG104" s="77"/>
      <c r="LRH104" s="77"/>
      <c r="LRI104" s="77"/>
      <c r="LRJ104" s="77"/>
      <c r="LRK104" s="77"/>
      <c r="LRL104" s="77"/>
      <c r="LRM104" s="77"/>
      <c r="LRN104" s="77"/>
      <c r="LRO104" s="77"/>
      <c r="LRP104" s="74"/>
      <c r="LRQ104" s="77"/>
      <c r="LRR104" s="77"/>
      <c r="LRS104" s="77"/>
      <c r="LRT104" s="77"/>
      <c r="LRU104" s="77"/>
      <c r="LRV104" s="77"/>
      <c r="LRW104" s="77"/>
      <c r="LRX104" s="77"/>
      <c r="LRY104" s="77"/>
      <c r="LRZ104" s="77"/>
      <c r="LSA104" s="77"/>
      <c r="LSB104" s="77"/>
      <c r="LSC104" s="77"/>
      <c r="LSD104" s="77"/>
      <c r="LSE104" s="74"/>
      <c r="LSF104" s="77"/>
      <c r="LSG104" s="77"/>
      <c r="LSH104" s="77"/>
      <c r="LSI104" s="77"/>
      <c r="LSJ104" s="77"/>
      <c r="LSK104" s="77"/>
      <c r="LSL104" s="77"/>
      <c r="LSM104" s="77"/>
      <c r="LSN104" s="77"/>
      <c r="LSO104" s="77"/>
      <c r="LSP104" s="77"/>
      <c r="LSQ104" s="77"/>
      <c r="LSR104" s="77"/>
      <c r="LSS104" s="77"/>
      <c r="LST104" s="74"/>
      <c r="LSU104" s="77"/>
      <c r="LSV104" s="77"/>
      <c r="LSW104" s="77"/>
      <c r="LSX104" s="77"/>
      <c r="LSY104" s="77"/>
      <c r="LSZ104" s="77"/>
      <c r="LTA104" s="77"/>
      <c r="LTB104" s="77"/>
      <c r="LTC104" s="77"/>
      <c r="LTD104" s="77"/>
      <c r="LTE104" s="77"/>
      <c r="LTF104" s="77"/>
      <c r="LTG104" s="77"/>
      <c r="LTH104" s="77"/>
      <c r="LTI104" s="74"/>
      <c r="LTJ104" s="77"/>
      <c r="LTK104" s="77"/>
      <c r="LTL104" s="77"/>
      <c r="LTM104" s="77"/>
      <c r="LTN104" s="77"/>
      <c r="LTO104" s="77"/>
      <c r="LTP104" s="77"/>
      <c r="LTQ104" s="77"/>
      <c r="LTR104" s="77"/>
      <c r="LTS104" s="77"/>
      <c r="LTT104" s="77"/>
      <c r="LTU104" s="77"/>
      <c r="LTV104" s="77"/>
      <c r="LTW104" s="77"/>
      <c r="LTX104" s="74"/>
      <c r="LTY104" s="77"/>
      <c r="LTZ104" s="77"/>
      <c r="LUA104" s="77"/>
      <c r="LUB104" s="77"/>
      <c r="LUC104" s="77"/>
      <c r="LUD104" s="77"/>
      <c r="LUE104" s="77"/>
      <c r="LUF104" s="77"/>
      <c r="LUG104" s="77"/>
      <c r="LUH104" s="77"/>
      <c r="LUI104" s="77"/>
      <c r="LUJ104" s="77"/>
      <c r="LUK104" s="77"/>
      <c r="LUL104" s="77"/>
      <c r="LUM104" s="74"/>
      <c r="LUN104" s="77"/>
      <c r="LUO104" s="77"/>
      <c r="LUP104" s="77"/>
      <c r="LUQ104" s="77"/>
      <c r="LUR104" s="77"/>
      <c r="LUS104" s="77"/>
      <c r="LUT104" s="77"/>
      <c r="LUU104" s="77"/>
      <c r="LUV104" s="77"/>
      <c r="LUW104" s="77"/>
      <c r="LUX104" s="77"/>
      <c r="LUY104" s="77"/>
      <c r="LUZ104" s="77"/>
      <c r="LVA104" s="77"/>
      <c r="LVB104" s="74"/>
      <c r="LVC104" s="77"/>
      <c r="LVD104" s="77"/>
      <c r="LVE104" s="77"/>
      <c r="LVF104" s="77"/>
      <c r="LVG104" s="77"/>
      <c r="LVH104" s="77"/>
      <c r="LVI104" s="77"/>
      <c r="LVJ104" s="77"/>
      <c r="LVK104" s="77"/>
      <c r="LVL104" s="77"/>
      <c r="LVM104" s="77"/>
      <c r="LVN104" s="77"/>
      <c r="LVO104" s="77"/>
      <c r="LVP104" s="77"/>
      <c r="LVQ104" s="74"/>
      <c r="LVR104" s="77"/>
      <c r="LVS104" s="77"/>
      <c r="LVT104" s="77"/>
      <c r="LVU104" s="77"/>
      <c r="LVV104" s="77"/>
      <c r="LVW104" s="77"/>
      <c r="LVX104" s="77"/>
      <c r="LVY104" s="77"/>
      <c r="LVZ104" s="77"/>
      <c r="LWA104" s="77"/>
      <c r="LWB104" s="77"/>
      <c r="LWC104" s="77"/>
      <c r="LWD104" s="77"/>
      <c r="LWE104" s="77"/>
      <c r="LWF104" s="74"/>
      <c r="LWG104" s="77"/>
      <c r="LWH104" s="77"/>
      <c r="LWI104" s="77"/>
      <c r="LWJ104" s="77"/>
      <c r="LWK104" s="77"/>
      <c r="LWL104" s="77"/>
      <c r="LWM104" s="77"/>
      <c r="LWN104" s="77"/>
      <c r="LWO104" s="77"/>
      <c r="LWP104" s="77"/>
      <c r="LWQ104" s="77"/>
      <c r="LWR104" s="77"/>
      <c r="LWS104" s="77"/>
      <c r="LWT104" s="77"/>
      <c r="LWU104" s="74"/>
      <c r="LWV104" s="77"/>
      <c r="LWW104" s="77"/>
      <c r="LWX104" s="77"/>
      <c r="LWY104" s="77"/>
      <c r="LWZ104" s="77"/>
      <c r="LXA104" s="77"/>
      <c r="LXB104" s="77"/>
      <c r="LXC104" s="77"/>
      <c r="LXD104" s="77"/>
      <c r="LXE104" s="77"/>
      <c r="LXF104" s="77"/>
      <c r="LXG104" s="77"/>
      <c r="LXH104" s="77"/>
      <c r="LXI104" s="77"/>
      <c r="LXJ104" s="74"/>
      <c r="LXK104" s="77"/>
      <c r="LXL104" s="77"/>
      <c r="LXM104" s="77"/>
      <c r="LXN104" s="77"/>
      <c r="LXO104" s="77"/>
      <c r="LXP104" s="77"/>
      <c r="LXQ104" s="77"/>
      <c r="LXR104" s="77"/>
      <c r="LXS104" s="77"/>
      <c r="LXT104" s="77"/>
      <c r="LXU104" s="77"/>
      <c r="LXV104" s="77"/>
      <c r="LXW104" s="77"/>
      <c r="LXX104" s="77"/>
      <c r="LXY104" s="74"/>
      <c r="LXZ104" s="77"/>
      <c r="LYA104" s="77"/>
      <c r="LYB104" s="77"/>
      <c r="LYC104" s="77"/>
      <c r="LYD104" s="77"/>
      <c r="LYE104" s="77"/>
      <c r="LYF104" s="77"/>
      <c r="LYG104" s="77"/>
      <c r="LYH104" s="77"/>
      <c r="LYI104" s="77"/>
      <c r="LYJ104" s="77"/>
      <c r="LYK104" s="77"/>
      <c r="LYL104" s="77"/>
      <c r="LYM104" s="77"/>
      <c r="LYN104" s="74"/>
      <c r="LYO104" s="77"/>
      <c r="LYP104" s="77"/>
      <c r="LYQ104" s="77"/>
      <c r="LYR104" s="77"/>
      <c r="LYS104" s="77"/>
      <c r="LYT104" s="77"/>
      <c r="LYU104" s="77"/>
      <c r="LYV104" s="77"/>
      <c r="LYW104" s="77"/>
      <c r="LYX104" s="77"/>
      <c r="LYY104" s="77"/>
      <c r="LYZ104" s="77"/>
      <c r="LZA104" s="77"/>
      <c r="LZB104" s="77"/>
      <c r="LZC104" s="74"/>
      <c r="LZD104" s="77"/>
      <c r="LZE104" s="77"/>
      <c r="LZF104" s="77"/>
      <c r="LZG104" s="77"/>
      <c r="LZH104" s="77"/>
      <c r="LZI104" s="77"/>
      <c r="LZJ104" s="77"/>
      <c r="LZK104" s="77"/>
      <c r="LZL104" s="77"/>
      <c r="LZM104" s="77"/>
      <c r="LZN104" s="77"/>
      <c r="LZO104" s="77"/>
      <c r="LZP104" s="77"/>
      <c r="LZQ104" s="77"/>
      <c r="LZR104" s="74"/>
      <c r="LZS104" s="77"/>
      <c r="LZT104" s="77"/>
      <c r="LZU104" s="77"/>
      <c r="LZV104" s="77"/>
      <c r="LZW104" s="77"/>
      <c r="LZX104" s="77"/>
      <c r="LZY104" s="77"/>
      <c r="LZZ104" s="77"/>
      <c r="MAA104" s="77"/>
      <c r="MAB104" s="77"/>
      <c r="MAC104" s="77"/>
      <c r="MAD104" s="77"/>
      <c r="MAE104" s="77"/>
      <c r="MAF104" s="77"/>
      <c r="MAG104" s="74"/>
      <c r="MAH104" s="77"/>
      <c r="MAI104" s="77"/>
      <c r="MAJ104" s="77"/>
      <c r="MAK104" s="77"/>
      <c r="MAL104" s="77"/>
      <c r="MAM104" s="77"/>
      <c r="MAN104" s="77"/>
      <c r="MAO104" s="77"/>
      <c r="MAP104" s="77"/>
      <c r="MAQ104" s="77"/>
      <c r="MAR104" s="77"/>
      <c r="MAS104" s="77"/>
      <c r="MAT104" s="77"/>
      <c r="MAU104" s="77"/>
      <c r="MAV104" s="74"/>
      <c r="MAW104" s="77"/>
      <c r="MAX104" s="77"/>
      <c r="MAY104" s="77"/>
      <c r="MAZ104" s="77"/>
      <c r="MBA104" s="77"/>
      <c r="MBB104" s="77"/>
      <c r="MBC104" s="77"/>
      <c r="MBD104" s="77"/>
      <c r="MBE104" s="77"/>
      <c r="MBF104" s="77"/>
      <c r="MBG104" s="77"/>
      <c r="MBH104" s="77"/>
      <c r="MBI104" s="77"/>
      <c r="MBJ104" s="77"/>
      <c r="MBK104" s="74"/>
      <c r="MBL104" s="77"/>
      <c r="MBM104" s="77"/>
      <c r="MBN104" s="77"/>
      <c r="MBO104" s="77"/>
      <c r="MBP104" s="77"/>
      <c r="MBQ104" s="77"/>
      <c r="MBR104" s="77"/>
      <c r="MBS104" s="77"/>
      <c r="MBT104" s="77"/>
      <c r="MBU104" s="77"/>
      <c r="MBV104" s="77"/>
      <c r="MBW104" s="77"/>
      <c r="MBX104" s="77"/>
      <c r="MBY104" s="77"/>
      <c r="MBZ104" s="74"/>
      <c r="MCA104" s="77"/>
      <c r="MCB104" s="77"/>
      <c r="MCC104" s="77"/>
      <c r="MCD104" s="77"/>
      <c r="MCE104" s="77"/>
      <c r="MCF104" s="77"/>
      <c r="MCG104" s="77"/>
      <c r="MCH104" s="77"/>
      <c r="MCI104" s="77"/>
      <c r="MCJ104" s="77"/>
      <c r="MCK104" s="77"/>
      <c r="MCL104" s="77"/>
      <c r="MCM104" s="77"/>
      <c r="MCN104" s="77"/>
      <c r="MCO104" s="74"/>
      <c r="MCP104" s="77"/>
      <c r="MCQ104" s="77"/>
      <c r="MCR104" s="77"/>
      <c r="MCS104" s="77"/>
      <c r="MCT104" s="77"/>
      <c r="MCU104" s="77"/>
      <c r="MCV104" s="77"/>
      <c r="MCW104" s="77"/>
      <c r="MCX104" s="77"/>
      <c r="MCY104" s="77"/>
      <c r="MCZ104" s="77"/>
      <c r="MDA104" s="77"/>
      <c r="MDB104" s="77"/>
      <c r="MDC104" s="77"/>
      <c r="MDD104" s="74"/>
      <c r="MDE104" s="77"/>
      <c r="MDF104" s="77"/>
      <c r="MDG104" s="77"/>
      <c r="MDH104" s="77"/>
      <c r="MDI104" s="77"/>
      <c r="MDJ104" s="77"/>
      <c r="MDK104" s="77"/>
      <c r="MDL104" s="77"/>
      <c r="MDM104" s="77"/>
      <c r="MDN104" s="77"/>
      <c r="MDO104" s="77"/>
      <c r="MDP104" s="77"/>
      <c r="MDQ104" s="77"/>
      <c r="MDR104" s="77"/>
      <c r="MDS104" s="74"/>
      <c r="MDT104" s="77"/>
      <c r="MDU104" s="77"/>
      <c r="MDV104" s="77"/>
      <c r="MDW104" s="77"/>
      <c r="MDX104" s="77"/>
      <c r="MDY104" s="77"/>
      <c r="MDZ104" s="77"/>
      <c r="MEA104" s="77"/>
      <c r="MEB104" s="77"/>
      <c r="MEC104" s="77"/>
      <c r="MED104" s="77"/>
      <c r="MEE104" s="77"/>
      <c r="MEF104" s="77"/>
      <c r="MEG104" s="77"/>
      <c r="MEH104" s="74"/>
      <c r="MEI104" s="77"/>
      <c r="MEJ104" s="77"/>
      <c r="MEK104" s="77"/>
      <c r="MEL104" s="77"/>
      <c r="MEM104" s="77"/>
      <c r="MEN104" s="77"/>
      <c r="MEO104" s="77"/>
      <c r="MEP104" s="77"/>
      <c r="MEQ104" s="77"/>
      <c r="MER104" s="77"/>
      <c r="MES104" s="77"/>
      <c r="MET104" s="77"/>
      <c r="MEU104" s="77"/>
      <c r="MEV104" s="77"/>
      <c r="MEW104" s="74"/>
      <c r="MEX104" s="77"/>
      <c r="MEY104" s="77"/>
      <c r="MEZ104" s="77"/>
      <c r="MFA104" s="77"/>
      <c r="MFB104" s="77"/>
      <c r="MFC104" s="77"/>
      <c r="MFD104" s="77"/>
      <c r="MFE104" s="77"/>
      <c r="MFF104" s="77"/>
      <c r="MFG104" s="77"/>
      <c r="MFH104" s="77"/>
      <c r="MFI104" s="77"/>
      <c r="MFJ104" s="77"/>
      <c r="MFK104" s="77"/>
      <c r="MFL104" s="74"/>
      <c r="MFM104" s="77"/>
      <c r="MFN104" s="77"/>
      <c r="MFO104" s="77"/>
      <c r="MFP104" s="77"/>
      <c r="MFQ104" s="77"/>
      <c r="MFR104" s="77"/>
      <c r="MFS104" s="77"/>
      <c r="MFT104" s="77"/>
      <c r="MFU104" s="77"/>
      <c r="MFV104" s="77"/>
      <c r="MFW104" s="77"/>
      <c r="MFX104" s="77"/>
      <c r="MFY104" s="77"/>
      <c r="MFZ104" s="77"/>
      <c r="MGA104" s="74"/>
      <c r="MGB104" s="77"/>
      <c r="MGC104" s="77"/>
      <c r="MGD104" s="77"/>
      <c r="MGE104" s="77"/>
      <c r="MGF104" s="77"/>
      <c r="MGG104" s="77"/>
      <c r="MGH104" s="77"/>
      <c r="MGI104" s="77"/>
      <c r="MGJ104" s="77"/>
      <c r="MGK104" s="77"/>
      <c r="MGL104" s="77"/>
      <c r="MGM104" s="77"/>
      <c r="MGN104" s="77"/>
      <c r="MGO104" s="77"/>
      <c r="MGP104" s="74"/>
      <c r="MGQ104" s="77"/>
      <c r="MGR104" s="77"/>
      <c r="MGS104" s="77"/>
      <c r="MGT104" s="77"/>
      <c r="MGU104" s="77"/>
      <c r="MGV104" s="77"/>
      <c r="MGW104" s="77"/>
      <c r="MGX104" s="77"/>
      <c r="MGY104" s="77"/>
      <c r="MGZ104" s="77"/>
      <c r="MHA104" s="77"/>
      <c r="MHB104" s="77"/>
      <c r="MHC104" s="77"/>
      <c r="MHD104" s="77"/>
      <c r="MHE104" s="74"/>
      <c r="MHF104" s="77"/>
      <c r="MHG104" s="77"/>
      <c r="MHH104" s="77"/>
      <c r="MHI104" s="77"/>
      <c r="MHJ104" s="77"/>
      <c r="MHK104" s="77"/>
      <c r="MHL104" s="77"/>
      <c r="MHM104" s="77"/>
      <c r="MHN104" s="77"/>
      <c r="MHO104" s="77"/>
      <c r="MHP104" s="77"/>
      <c r="MHQ104" s="77"/>
      <c r="MHR104" s="77"/>
      <c r="MHS104" s="77"/>
      <c r="MHT104" s="74"/>
      <c r="MHU104" s="77"/>
      <c r="MHV104" s="77"/>
      <c r="MHW104" s="77"/>
      <c r="MHX104" s="77"/>
      <c r="MHY104" s="77"/>
      <c r="MHZ104" s="77"/>
      <c r="MIA104" s="77"/>
      <c r="MIB104" s="77"/>
      <c r="MIC104" s="77"/>
      <c r="MID104" s="77"/>
      <c r="MIE104" s="77"/>
      <c r="MIF104" s="77"/>
      <c r="MIG104" s="77"/>
      <c r="MIH104" s="77"/>
      <c r="MII104" s="74"/>
      <c r="MIJ104" s="77"/>
      <c r="MIK104" s="77"/>
      <c r="MIL104" s="77"/>
      <c r="MIM104" s="77"/>
      <c r="MIN104" s="77"/>
      <c r="MIO104" s="77"/>
      <c r="MIP104" s="77"/>
      <c r="MIQ104" s="77"/>
      <c r="MIR104" s="77"/>
      <c r="MIS104" s="77"/>
      <c r="MIT104" s="77"/>
      <c r="MIU104" s="77"/>
      <c r="MIV104" s="77"/>
      <c r="MIW104" s="77"/>
      <c r="MIX104" s="74"/>
      <c r="MIY104" s="77"/>
      <c r="MIZ104" s="77"/>
      <c r="MJA104" s="77"/>
      <c r="MJB104" s="77"/>
      <c r="MJC104" s="77"/>
      <c r="MJD104" s="77"/>
      <c r="MJE104" s="77"/>
      <c r="MJF104" s="77"/>
      <c r="MJG104" s="77"/>
      <c r="MJH104" s="77"/>
      <c r="MJI104" s="77"/>
      <c r="MJJ104" s="77"/>
      <c r="MJK104" s="77"/>
      <c r="MJL104" s="77"/>
      <c r="MJM104" s="74"/>
      <c r="MJN104" s="77"/>
      <c r="MJO104" s="77"/>
      <c r="MJP104" s="77"/>
      <c r="MJQ104" s="77"/>
      <c r="MJR104" s="77"/>
      <c r="MJS104" s="77"/>
      <c r="MJT104" s="77"/>
      <c r="MJU104" s="77"/>
      <c r="MJV104" s="77"/>
      <c r="MJW104" s="77"/>
      <c r="MJX104" s="77"/>
      <c r="MJY104" s="77"/>
      <c r="MJZ104" s="77"/>
      <c r="MKA104" s="77"/>
      <c r="MKB104" s="74"/>
      <c r="MKC104" s="77"/>
      <c r="MKD104" s="77"/>
      <c r="MKE104" s="77"/>
      <c r="MKF104" s="77"/>
      <c r="MKG104" s="77"/>
      <c r="MKH104" s="77"/>
      <c r="MKI104" s="77"/>
      <c r="MKJ104" s="77"/>
      <c r="MKK104" s="77"/>
      <c r="MKL104" s="77"/>
      <c r="MKM104" s="77"/>
      <c r="MKN104" s="77"/>
      <c r="MKO104" s="77"/>
      <c r="MKP104" s="77"/>
      <c r="MKQ104" s="74"/>
      <c r="MKR104" s="77"/>
      <c r="MKS104" s="77"/>
      <c r="MKT104" s="77"/>
      <c r="MKU104" s="77"/>
      <c r="MKV104" s="77"/>
      <c r="MKW104" s="77"/>
      <c r="MKX104" s="77"/>
      <c r="MKY104" s="77"/>
      <c r="MKZ104" s="77"/>
      <c r="MLA104" s="77"/>
      <c r="MLB104" s="77"/>
      <c r="MLC104" s="77"/>
      <c r="MLD104" s="77"/>
      <c r="MLE104" s="77"/>
      <c r="MLF104" s="74"/>
      <c r="MLG104" s="77"/>
      <c r="MLH104" s="77"/>
      <c r="MLI104" s="77"/>
      <c r="MLJ104" s="77"/>
      <c r="MLK104" s="77"/>
      <c r="MLL104" s="77"/>
      <c r="MLM104" s="77"/>
      <c r="MLN104" s="77"/>
      <c r="MLO104" s="77"/>
      <c r="MLP104" s="77"/>
      <c r="MLQ104" s="77"/>
      <c r="MLR104" s="77"/>
      <c r="MLS104" s="77"/>
      <c r="MLT104" s="77"/>
      <c r="MLU104" s="74"/>
      <c r="MLV104" s="77"/>
      <c r="MLW104" s="77"/>
      <c r="MLX104" s="77"/>
      <c r="MLY104" s="77"/>
      <c r="MLZ104" s="77"/>
      <c r="MMA104" s="77"/>
      <c r="MMB104" s="77"/>
      <c r="MMC104" s="77"/>
      <c r="MMD104" s="77"/>
      <c r="MME104" s="77"/>
      <c r="MMF104" s="77"/>
      <c r="MMG104" s="77"/>
      <c r="MMH104" s="77"/>
      <c r="MMI104" s="77"/>
      <c r="MMJ104" s="74"/>
      <c r="MMK104" s="77"/>
      <c r="MML104" s="77"/>
      <c r="MMM104" s="77"/>
      <c r="MMN104" s="77"/>
      <c r="MMO104" s="77"/>
      <c r="MMP104" s="77"/>
      <c r="MMQ104" s="77"/>
      <c r="MMR104" s="77"/>
      <c r="MMS104" s="77"/>
      <c r="MMT104" s="77"/>
      <c r="MMU104" s="77"/>
      <c r="MMV104" s="77"/>
      <c r="MMW104" s="77"/>
      <c r="MMX104" s="77"/>
      <c r="MMY104" s="74"/>
      <c r="MMZ104" s="77"/>
      <c r="MNA104" s="77"/>
      <c r="MNB104" s="77"/>
      <c r="MNC104" s="77"/>
      <c r="MND104" s="77"/>
      <c r="MNE104" s="77"/>
      <c r="MNF104" s="77"/>
      <c r="MNG104" s="77"/>
      <c r="MNH104" s="77"/>
      <c r="MNI104" s="77"/>
      <c r="MNJ104" s="77"/>
      <c r="MNK104" s="77"/>
      <c r="MNL104" s="77"/>
      <c r="MNM104" s="77"/>
      <c r="MNN104" s="74"/>
      <c r="MNO104" s="77"/>
      <c r="MNP104" s="77"/>
      <c r="MNQ104" s="77"/>
      <c r="MNR104" s="77"/>
      <c r="MNS104" s="77"/>
      <c r="MNT104" s="77"/>
      <c r="MNU104" s="77"/>
      <c r="MNV104" s="77"/>
      <c r="MNW104" s="77"/>
      <c r="MNX104" s="77"/>
      <c r="MNY104" s="77"/>
      <c r="MNZ104" s="77"/>
      <c r="MOA104" s="77"/>
      <c r="MOB104" s="77"/>
      <c r="MOC104" s="74"/>
      <c r="MOD104" s="77"/>
      <c r="MOE104" s="77"/>
      <c r="MOF104" s="77"/>
      <c r="MOG104" s="77"/>
      <c r="MOH104" s="77"/>
      <c r="MOI104" s="77"/>
      <c r="MOJ104" s="77"/>
      <c r="MOK104" s="77"/>
      <c r="MOL104" s="77"/>
      <c r="MOM104" s="77"/>
      <c r="MON104" s="77"/>
      <c r="MOO104" s="77"/>
      <c r="MOP104" s="77"/>
      <c r="MOQ104" s="77"/>
      <c r="MOR104" s="74"/>
      <c r="MOS104" s="77"/>
      <c r="MOT104" s="77"/>
      <c r="MOU104" s="77"/>
      <c r="MOV104" s="77"/>
      <c r="MOW104" s="77"/>
      <c r="MOX104" s="77"/>
      <c r="MOY104" s="77"/>
      <c r="MOZ104" s="77"/>
      <c r="MPA104" s="77"/>
      <c r="MPB104" s="77"/>
      <c r="MPC104" s="77"/>
      <c r="MPD104" s="77"/>
      <c r="MPE104" s="77"/>
      <c r="MPF104" s="77"/>
      <c r="MPG104" s="74"/>
      <c r="MPH104" s="77"/>
      <c r="MPI104" s="77"/>
      <c r="MPJ104" s="77"/>
      <c r="MPK104" s="77"/>
      <c r="MPL104" s="77"/>
      <c r="MPM104" s="77"/>
      <c r="MPN104" s="77"/>
      <c r="MPO104" s="77"/>
      <c r="MPP104" s="77"/>
      <c r="MPQ104" s="77"/>
      <c r="MPR104" s="77"/>
      <c r="MPS104" s="77"/>
      <c r="MPT104" s="77"/>
      <c r="MPU104" s="77"/>
      <c r="MPV104" s="74"/>
      <c r="MPW104" s="77"/>
      <c r="MPX104" s="77"/>
      <c r="MPY104" s="77"/>
      <c r="MPZ104" s="77"/>
      <c r="MQA104" s="77"/>
      <c r="MQB104" s="77"/>
      <c r="MQC104" s="77"/>
      <c r="MQD104" s="77"/>
      <c r="MQE104" s="77"/>
      <c r="MQF104" s="77"/>
      <c r="MQG104" s="77"/>
      <c r="MQH104" s="77"/>
      <c r="MQI104" s="77"/>
      <c r="MQJ104" s="77"/>
      <c r="MQK104" s="74"/>
      <c r="MQL104" s="77"/>
      <c r="MQM104" s="77"/>
      <c r="MQN104" s="77"/>
      <c r="MQO104" s="77"/>
      <c r="MQP104" s="77"/>
      <c r="MQQ104" s="77"/>
      <c r="MQR104" s="77"/>
      <c r="MQS104" s="77"/>
      <c r="MQT104" s="77"/>
      <c r="MQU104" s="77"/>
      <c r="MQV104" s="77"/>
      <c r="MQW104" s="77"/>
      <c r="MQX104" s="77"/>
      <c r="MQY104" s="77"/>
      <c r="MQZ104" s="74"/>
      <c r="MRA104" s="77"/>
      <c r="MRB104" s="77"/>
      <c r="MRC104" s="77"/>
      <c r="MRD104" s="77"/>
      <c r="MRE104" s="77"/>
      <c r="MRF104" s="77"/>
      <c r="MRG104" s="77"/>
      <c r="MRH104" s="77"/>
      <c r="MRI104" s="77"/>
      <c r="MRJ104" s="77"/>
      <c r="MRK104" s="77"/>
      <c r="MRL104" s="77"/>
      <c r="MRM104" s="77"/>
      <c r="MRN104" s="77"/>
      <c r="MRO104" s="74"/>
      <c r="MRP104" s="77"/>
      <c r="MRQ104" s="77"/>
      <c r="MRR104" s="77"/>
      <c r="MRS104" s="77"/>
      <c r="MRT104" s="77"/>
      <c r="MRU104" s="77"/>
      <c r="MRV104" s="77"/>
      <c r="MRW104" s="77"/>
      <c r="MRX104" s="77"/>
      <c r="MRY104" s="77"/>
      <c r="MRZ104" s="77"/>
      <c r="MSA104" s="77"/>
      <c r="MSB104" s="77"/>
      <c r="MSC104" s="77"/>
      <c r="MSD104" s="74"/>
      <c r="MSE104" s="77"/>
      <c r="MSF104" s="77"/>
      <c r="MSG104" s="77"/>
      <c r="MSH104" s="77"/>
      <c r="MSI104" s="77"/>
      <c r="MSJ104" s="77"/>
      <c r="MSK104" s="77"/>
      <c r="MSL104" s="77"/>
      <c r="MSM104" s="77"/>
      <c r="MSN104" s="77"/>
      <c r="MSO104" s="77"/>
      <c r="MSP104" s="77"/>
      <c r="MSQ104" s="77"/>
      <c r="MSR104" s="77"/>
      <c r="MSS104" s="74"/>
      <c r="MST104" s="77"/>
      <c r="MSU104" s="77"/>
      <c r="MSV104" s="77"/>
      <c r="MSW104" s="77"/>
      <c r="MSX104" s="77"/>
      <c r="MSY104" s="77"/>
      <c r="MSZ104" s="77"/>
      <c r="MTA104" s="77"/>
      <c r="MTB104" s="77"/>
      <c r="MTC104" s="77"/>
      <c r="MTD104" s="77"/>
      <c r="MTE104" s="77"/>
      <c r="MTF104" s="77"/>
      <c r="MTG104" s="77"/>
      <c r="MTH104" s="74"/>
      <c r="MTI104" s="77"/>
      <c r="MTJ104" s="77"/>
      <c r="MTK104" s="77"/>
      <c r="MTL104" s="77"/>
      <c r="MTM104" s="77"/>
      <c r="MTN104" s="77"/>
      <c r="MTO104" s="77"/>
      <c r="MTP104" s="77"/>
      <c r="MTQ104" s="77"/>
      <c r="MTR104" s="77"/>
      <c r="MTS104" s="77"/>
      <c r="MTT104" s="77"/>
      <c r="MTU104" s="77"/>
      <c r="MTV104" s="77"/>
      <c r="MTW104" s="74"/>
      <c r="MTX104" s="77"/>
      <c r="MTY104" s="77"/>
      <c r="MTZ104" s="77"/>
      <c r="MUA104" s="77"/>
      <c r="MUB104" s="77"/>
      <c r="MUC104" s="77"/>
      <c r="MUD104" s="77"/>
      <c r="MUE104" s="77"/>
      <c r="MUF104" s="77"/>
      <c r="MUG104" s="77"/>
      <c r="MUH104" s="77"/>
      <c r="MUI104" s="77"/>
      <c r="MUJ104" s="77"/>
      <c r="MUK104" s="77"/>
      <c r="MUL104" s="74"/>
      <c r="MUM104" s="77"/>
      <c r="MUN104" s="77"/>
      <c r="MUO104" s="77"/>
      <c r="MUP104" s="77"/>
      <c r="MUQ104" s="77"/>
      <c r="MUR104" s="77"/>
      <c r="MUS104" s="77"/>
      <c r="MUT104" s="77"/>
      <c r="MUU104" s="77"/>
      <c r="MUV104" s="77"/>
      <c r="MUW104" s="77"/>
      <c r="MUX104" s="77"/>
      <c r="MUY104" s="77"/>
      <c r="MUZ104" s="77"/>
      <c r="MVA104" s="74"/>
      <c r="MVB104" s="77"/>
      <c r="MVC104" s="77"/>
      <c r="MVD104" s="77"/>
      <c r="MVE104" s="77"/>
      <c r="MVF104" s="77"/>
      <c r="MVG104" s="77"/>
      <c r="MVH104" s="77"/>
      <c r="MVI104" s="77"/>
      <c r="MVJ104" s="77"/>
      <c r="MVK104" s="77"/>
      <c r="MVL104" s="77"/>
      <c r="MVM104" s="77"/>
      <c r="MVN104" s="77"/>
      <c r="MVO104" s="77"/>
      <c r="MVP104" s="74"/>
      <c r="MVQ104" s="77"/>
      <c r="MVR104" s="77"/>
      <c r="MVS104" s="77"/>
      <c r="MVT104" s="77"/>
      <c r="MVU104" s="77"/>
      <c r="MVV104" s="77"/>
      <c r="MVW104" s="77"/>
      <c r="MVX104" s="77"/>
      <c r="MVY104" s="77"/>
      <c r="MVZ104" s="77"/>
      <c r="MWA104" s="77"/>
      <c r="MWB104" s="77"/>
      <c r="MWC104" s="77"/>
      <c r="MWD104" s="77"/>
      <c r="MWE104" s="74"/>
      <c r="MWF104" s="77"/>
      <c r="MWG104" s="77"/>
      <c r="MWH104" s="77"/>
      <c r="MWI104" s="77"/>
      <c r="MWJ104" s="77"/>
      <c r="MWK104" s="77"/>
      <c r="MWL104" s="77"/>
      <c r="MWM104" s="77"/>
      <c r="MWN104" s="77"/>
      <c r="MWO104" s="77"/>
      <c r="MWP104" s="77"/>
      <c r="MWQ104" s="77"/>
      <c r="MWR104" s="77"/>
      <c r="MWS104" s="77"/>
      <c r="MWT104" s="74"/>
      <c r="MWU104" s="77"/>
      <c r="MWV104" s="77"/>
      <c r="MWW104" s="77"/>
      <c r="MWX104" s="77"/>
      <c r="MWY104" s="77"/>
      <c r="MWZ104" s="77"/>
      <c r="MXA104" s="77"/>
      <c r="MXB104" s="77"/>
      <c r="MXC104" s="77"/>
      <c r="MXD104" s="77"/>
      <c r="MXE104" s="77"/>
      <c r="MXF104" s="77"/>
      <c r="MXG104" s="77"/>
      <c r="MXH104" s="77"/>
      <c r="MXI104" s="74"/>
      <c r="MXJ104" s="77"/>
      <c r="MXK104" s="77"/>
      <c r="MXL104" s="77"/>
      <c r="MXM104" s="77"/>
      <c r="MXN104" s="77"/>
      <c r="MXO104" s="77"/>
      <c r="MXP104" s="77"/>
      <c r="MXQ104" s="77"/>
      <c r="MXR104" s="77"/>
      <c r="MXS104" s="77"/>
      <c r="MXT104" s="77"/>
      <c r="MXU104" s="77"/>
      <c r="MXV104" s="77"/>
      <c r="MXW104" s="77"/>
      <c r="MXX104" s="74"/>
      <c r="MXY104" s="77"/>
      <c r="MXZ104" s="77"/>
      <c r="MYA104" s="77"/>
      <c r="MYB104" s="77"/>
      <c r="MYC104" s="77"/>
      <c r="MYD104" s="77"/>
      <c r="MYE104" s="77"/>
      <c r="MYF104" s="77"/>
      <c r="MYG104" s="77"/>
      <c r="MYH104" s="77"/>
      <c r="MYI104" s="77"/>
      <c r="MYJ104" s="77"/>
      <c r="MYK104" s="77"/>
      <c r="MYL104" s="77"/>
      <c r="MYM104" s="74"/>
      <c r="MYN104" s="77"/>
      <c r="MYO104" s="77"/>
      <c r="MYP104" s="77"/>
      <c r="MYQ104" s="77"/>
      <c r="MYR104" s="77"/>
      <c r="MYS104" s="77"/>
      <c r="MYT104" s="77"/>
      <c r="MYU104" s="77"/>
      <c r="MYV104" s="77"/>
      <c r="MYW104" s="77"/>
      <c r="MYX104" s="77"/>
      <c r="MYY104" s="77"/>
      <c r="MYZ104" s="77"/>
      <c r="MZA104" s="77"/>
      <c r="MZB104" s="74"/>
      <c r="MZC104" s="77"/>
      <c r="MZD104" s="77"/>
      <c r="MZE104" s="77"/>
      <c r="MZF104" s="77"/>
      <c r="MZG104" s="77"/>
      <c r="MZH104" s="77"/>
      <c r="MZI104" s="77"/>
      <c r="MZJ104" s="77"/>
      <c r="MZK104" s="77"/>
      <c r="MZL104" s="77"/>
      <c r="MZM104" s="77"/>
      <c r="MZN104" s="77"/>
      <c r="MZO104" s="77"/>
      <c r="MZP104" s="77"/>
      <c r="MZQ104" s="74"/>
      <c r="MZR104" s="77"/>
      <c r="MZS104" s="77"/>
      <c r="MZT104" s="77"/>
      <c r="MZU104" s="77"/>
      <c r="MZV104" s="77"/>
      <c r="MZW104" s="77"/>
      <c r="MZX104" s="77"/>
      <c r="MZY104" s="77"/>
      <c r="MZZ104" s="77"/>
      <c r="NAA104" s="77"/>
      <c r="NAB104" s="77"/>
      <c r="NAC104" s="77"/>
      <c r="NAD104" s="77"/>
      <c r="NAE104" s="77"/>
      <c r="NAF104" s="74"/>
      <c r="NAG104" s="77"/>
      <c r="NAH104" s="77"/>
      <c r="NAI104" s="77"/>
      <c r="NAJ104" s="77"/>
      <c r="NAK104" s="77"/>
      <c r="NAL104" s="77"/>
      <c r="NAM104" s="77"/>
      <c r="NAN104" s="77"/>
      <c r="NAO104" s="77"/>
      <c r="NAP104" s="77"/>
      <c r="NAQ104" s="77"/>
      <c r="NAR104" s="77"/>
      <c r="NAS104" s="77"/>
      <c r="NAT104" s="77"/>
      <c r="NAU104" s="74"/>
      <c r="NAV104" s="77"/>
      <c r="NAW104" s="77"/>
      <c r="NAX104" s="77"/>
      <c r="NAY104" s="77"/>
      <c r="NAZ104" s="77"/>
      <c r="NBA104" s="77"/>
      <c r="NBB104" s="77"/>
      <c r="NBC104" s="77"/>
      <c r="NBD104" s="77"/>
      <c r="NBE104" s="77"/>
      <c r="NBF104" s="77"/>
      <c r="NBG104" s="77"/>
      <c r="NBH104" s="77"/>
      <c r="NBI104" s="77"/>
      <c r="NBJ104" s="74"/>
      <c r="NBK104" s="77"/>
      <c r="NBL104" s="77"/>
      <c r="NBM104" s="77"/>
      <c r="NBN104" s="77"/>
      <c r="NBO104" s="77"/>
      <c r="NBP104" s="77"/>
      <c r="NBQ104" s="77"/>
      <c r="NBR104" s="77"/>
      <c r="NBS104" s="77"/>
      <c r="NBT104" s="77"/>
      <c r="NBU104" s="77"/>
      <c r="NBV104" s="77"/>
      <c r="NBW104" s="77"/>
      <c r="NBX104" s="77"/>
      <c r="NBY104" s="74"/>
      <c r="NBZ104" s="77"/>
      <c r="NCA104" s="77"/>
      <c r="NCB104" s="77"/>
      <c r="NCC104" s="77"/>
      <c r="NCD104" s="77"/>
      <c r="NCE104" s="77"/>
      <c r="NCF104" s="77"/>
      <c r="NCG104" s="77"/>
      <c r="NCH104" s="77"/>
      <c r="NCI104" s="77"/>
      <c r="NCJ104" s="77"/>
      <c r="NCK104" s="77"/>
      <c r="NCL104" s="77"/>
      <c r="NCM104" s="77"/>
      <c r="NCN104" s="74"/>
      <c r="NCO104" s="77"/>
      <c r="NCP104" s="77"/>
      <c r="NCQ104" s="77"/>
      <c r="NCR104" s="77"/>
      <c r="NCS104" s="77"/>
      <c r="NCT104" s="77"/>
      <c r="NCU104" s="77"/>
      <c r="NCV104" s="77"/>
      <c r="NCW104" s="77"/>
      <c r="NCX104" s="77"/>
      <c r="NCY104" s="77"/>
      <c r="NCZ104" s="77"/>
      <c r="NDA104" s="77"/>
      <c r="NDB104" s="77"/>
      <c r="NDC104" s="74"/>
      <c r="NDD104" s="77"/>
      <c r="NDE104" s="77"/>
      <c r="NDF104" s="77"/>
      <c r="NDG104" s="77"/>
      <c r="NDH104" s="77"/>
      <c r="NDI104" s="77"/>
      <c r="NDJ104" s="77"/>
      <c r="NDK104" s="77"/>
      <c r="NDL104" s="77"/>
      <c r="NDM104" s="77"/>
      <c r="NDN104" s="77"/>
      <c r="NDO104" s="77"/>
      <c r="NDP104" s="77"/>
      <c r="NDQ104" s="77"/>
      <c r="NDR104" s="74"/>
      <c r="NDS104" s="77"/>
      <c r="NDT104" s="77"/>
      <c r="NDU104" s="77"/>
      <c r="NDV104" s="77"/>
      <c r="NDW104" s="77"/>
      <c r="NDX104" s="77"/>
      <c r="NDY104" s="77"/>
      <c r="NDZ104" s="77"/>
      <c r="NEA104" s="77"/>
      <c r="NEB104" s="77"/>
      <c r="NEC104" s="77"/>
      <c r="NED104" s="77"/>
      <c r="NEE104" s="77"/>
      <c r="NEF104" s="77"/>
      <c r="NEG104" s="74"/>
      <c r="NEH104" s="77"/>
      <c r="NEI104" s="77"/>
      <c r="NEJ104" s="77"/>
      <c r="NEK104" s="77"/>
      <c r="NEL104" s="77"/>
      <c r="NEM104" s="77"/>
      <c r="NEN104" s="77"/>
      <c r="NEO104" s="77"/>
      <c r="NEP104" s="77"/>
      <c r="NEQ104" s="77"/>
      <c r="NER104" s="77"/>
      <c r="NES104" s="77"/>
      <c r="NET104" s="77"/>
      <c r="NEU104" s="77"/>
      <c r="NEV104" s="74"/>
      <c r="NEW104" s="77"/>
      <c r="NEX104" s="77"/>
      <c r="NEY104" s="77"/>
      <c r="NEZ104" s="77"/>
      <c r="NFA104" s="77"/>
      <c r="NFB104" s="77"/>
      <c r="NFC104" s="77"/>
      <c r="NFD104" s="77"/>
      <c r="NFE104" s="77"/>
      <c r="NFF104" s="77"/>
      <c r="NFG104" s="77"/>
      <c r="NFH104" s="77"/>
      <c r="NFI104" s="77"/>
      <c r="NFJ104" s="77"/>
      <c r="NFK104" s="74"/>
      <c r="NFL104" s="77"/>
      <c r="NFM104" s="77"/>
      <c r="NFN104" s="77"/>
      <c r="NFO104" s="77"/>
      <c r="NFP104" s="77"/>
      <c r="NFQ104" s="77"/>
      <c r="NFR104" s="77"/>
      <c r="NFS104" s="77"/>
      <c r="NFT104" s="77"/>
      <c r="NFU104" s="77"/>
      <c r="NFV104" s="77"/>
      <c r="NFW104" s="77"/>
      <c r="NFX104" s="77"/>
      <c r="NFY104" s="77"/>
      <c r="NFZ104" s="74"/>
      <c r="NGA104" s="77"/>
      <c r="NGB104" s="77"/>
      <c r="NGC104" s="77"/>
      <c r="NGD104" s="77"/>
      <c r="NGE104" s="77"/>
      <c r="NGF104" s="77"/>
      <c r="NGG104" s="77"/>
      <c r="NGH104" s="77"/>
      <c r="NGI104" s="77"/>
      <c r="NGJ104" s="77"/>
      <c r="NGK104" s="77"/>
      <c r="NGL104" s="77"/>
      <c r="NGM104" s="77"/>
      <c r="NGN104" s="77"/>
      <c r="NGO104" s="74"/>
      <c r="NGP104" s="77"/>
      <c r="NGQ104" s="77"/>
      <c r="NGR104" s="77"/>
      <c r="NGS104" s="77"/>
      <c r="NGT104" s="77"/>
      <c r="NGU104" s="77"/>
      <c r="NGV104" s="77"/>
      <c r="NGW104" s="77"/>
      <c r="NGX104" s="77"/>
      <c r="NGY104" s="77"/>
      <c r="NGZ104" s="77"/>
      <c r="NHA104" s="77"/>
      <c r="NHB104" s="77"/>
      <c r="NHC104" s="77"/>
      <c r="NHD104" s="74"/>
      <c r="NHE104" s="77"/>
      <c r="NHF104" s="77"/>
      <c r="NHG104" s="77"/>
      <c r="NHH104" s="77"/>
      <c r="NHI104" s="77"/>
      <c r="NHJ104" s="77"/>
      <c r="NHK104" s="77"/>
      <c r="NHL104" s="77"/>
      <c r="NHM104" s="77"/>
      <c r="NHN104" s="77"/>
      <c r="NHO104" s="77"/>
      <c r="NHP104" s="77"/>
      <c r="NHQ104" s="77"/>
      <c r="NHR104" s="77"/>
      <c r="NHS104" s="74"/>
      <c r="NHT104" s="77"/>
      <c r="NHU104" s="77"/>
      <c r="NHV104" s="77"/>
      <c r="NHW104" s="77"/>
      <c r="NHX104" s="77"/>
      <c r="NHY104" s="77"/>
      <c r="NHZ104" s="77"/>
      <c r="NIA104" s="77"/>
      <c r="NIB104" s="77"/>
      <c r="NIC104" s="77"/>
      <c r="NID104" s="77"/>
      <c r="NIE104" s="77"/>
      <c r="NIF104" s="77"/>
      <c r="NIG104" s="77"/>
      <c r="NIH104" s="74"/>
      <c r="NII104" s="77"/>
      <c r="NIJ104" s="77"/>
      <c r="NIK104" s="77"/>
      <c r="NIL104" s="77"/>
      <c r="NIM104" s="77"/>
      <c r="NIN104" s="77"/>
      <c r="NIO104" s="77"/>
      <c r="NIP104" s="77"/>
      <c r="NIQ104" s="77"/>
      <c r="NIR104" s="77"/>
      <c r="NIS104" s="77"/>
      <c r="NIT104" s="77"/>
      <c r="NIU104" s="77"/>
      <c r="NIV104" s="77"/>
      <c r="NIW104" s="74"/>
      <c r="NIX104" s="77"/>
      <c r="NIY104" s="77"/>
      <c r="NIZ104" s="77"/>
      <c r="NJA104" s="77"/>
      <c r="NJB104" s="77"/>
      <c r="NJC104" s="77"/>
      <c r="NJD104" s="77"/>
      <c r="NJE104" s="77"/>
      <c r="NJF104" s="77"/>
      <c r="NJG104" s="77"/>
      <c r="NJH104" s="77"/>
      <c r="NJI104" s="77"/>
      <c r="NJJ104" s="77"/>
      <c r="NJK104" s="77"/>
      <c r="NJL104" s="74"/>
      <c r="NJM104" s="77"/>
      <c r="NJN104" s="77"/>
      <c r="NJO104" s="77"/>
      <c r="NJP104" s="77"/>
      <c r="NJQ104" s="77"/>
      <c r="NJR104" s="77"/>
      <c r="NJS104" s="77"/>
      <c r="NJT104" s="77"/>
      <c r="NJU104" s="77"/>
      <c r="NJV104" s="77"/>
      <c r="NJW104" s="77"/>
      <c r="NJX104" s="77"/>
      <c r="NJY104" s="77"/>
      <c r="NJZ104" s="77"/>
      <c r="NKA104" s="74"/>
      <c r="NKB104" s="77"/>
      <c r="NKC104" s="77"/>
      <c r="NKD104" s="77"/>
      <c r="NKE104" s="77"/>
      <c r="NKF104" s="77"/>
      <c r="NKG104" s="77"/>
      <c r="NKH104" s="77"/>
      <c r="NKI104" s="77"/>
      <c r="NKJ104" s="77"/>
      <c r="NKK104" s="77"/>
      <c r="NKL104" s="77"/>
      <c r="NKM104" s="77"/>
      <c r="NKN104" s="77"/>
      <c r="NKO104" s="77"/>
      <c r="NKP104" s="74"/>
      <c r="NKQ104" s="77"/>
      <c r="NKR104" s="77"/>
      <c r="NKS104" s="77"/>
      <c r="NKT104" s="77"/>
      <c r="NKU104" s="77"/>
      <c r="NKV104" s="77"/>
      <c r="NKW104" s="77"/>
      <c r="NKX104" s="77"/>
      <c r="NKY104" s="77"/>
      <c r="NKZ104" s="77"/>
      <c r="NLA104" s="77"/>
      <c r="NLB104" s="77"/>
      <c r="NLC104" s="77"/>
      <c r="NLD104" s="77"/>
      <c r="NLE104" s="74"/>
      <c r="NLF104" s="77"/>
      <c r="NLG104" s="77"/>
      <c r="NLH104" s="77"/>
      <c r="NLI104" s="77"/>
      <c r="NLJ104" s="77"/>
      <c r="NLK104" s="77"/>
      <c r="NLL104" s="77"/>
      <c r="NLM104" s="77"/>
      <c r="NLN104" s="77"/>
      <c r="NLO104" s="77"/>
      <c r="NLP104" s="77"/>
      <c r="NLQ104" s="77"/>
      <c r="NLR104" s="77"/>
      <c r="NLS104" s="77"/>
      <c r="NLT104" s="74"/>
      <c r="NLU104" s="77"/>
      <c r="NLV104" s="77"/>
      <c r="NLW104" s="77"/>
      <c r="NLX104" s="77"/>
      <c r="NLY104" s="77"/>
      <c r="NLZ104" s="77"/>
      <c r="NMA104" s="77"/>
      <c r="NMB104" s="77"/>
      <c r="NMC104" s="77"/>
      <c r="NMD104" s="77"/>
      <c r="NME104" s="77"/>
      <c r="NMF104" s="77"/>
      <c r="NMG104" s="77"/>
      <c r="NMH104" s="77"/>
      <c r="NMI104" s="74"/>
      <c r="NMJ104" s="77"/>
      <c r="NMK104" s="77"/>
      <c r="NML104" s="77"/>
      <c r="NMM104" s="77"/>
      <c r="NMN104" s="77"/>
      <c r="NMO104" s="77"/>
      <c r="NMP104" s="77"/>
      <c r="NMQ104" s="77"/>
      <c r="NMR104" s="77"/>
      <c r="NMS104" s="77"/>
      <c r="NMT104" s="77"/>
      <c r="NMU104" s="77"/>
      <c r="NMV104" s="77"/>
      <c r="NMW104" s="77"/>
      <c r="NMX104" s="74"/>
      <c r="NMY104" s="77"/>
      <c r="NMZ104" s="77"/>
      <c r="NNA104" s="77"/>
      <c r="NNB104" s="77"/>
      <c r="NNC104" s="77"/>
      <c r="NND104" s="77"/>
      <c r="NNE104" s="77"/>
      <c r="NNF104" s="77"/>
      <c r="NNG104" s="77"/>
      <c r="NNH104" s="77"/>
      <c r="NNI104" s="77"/>
      <c r="NNJ104" s="77"/>
      <c r="NNK104" s="77"/>
      <c r="NNL104" s="77"/>
      <c r="NNM104" s="74"/>
      <c r="NNN104" s="77"/>
      <c r="NNO104" s="77"/>
      <c r="NNP104" s="77"/>
      <c r="NNQ104" s="77"/>
      <c r="NNR104" s="77"/>
      <c r="NNS104" s="77"/>
      <c r="NNT104" s="77"/>
      <c r="NNU104" s="77"/>
      <c r="NNV104" s="77"/>
      <c r="NNW104" s="77"/>
      <c r="NNX104" s="77"/>
      <c r="NNY104" s="77"/>
      <c r="NNZ104" s="77"/>
      <c r="NOA104" s="77"/>
      <c r="NOB104" s="74"/>
      <c r="NOC104" s="77"/>
      <c r="NOD104" s="77"/>
      <c r="NOE104" s="77"/>
      <c r="NOF104" s="77"/>
      <c r="NOG104" s="77"/>
      <c r="NOH104" s="77"/>
      <c r="NOI104" s="77"/>
      <c r="NOJ104" s="77"/>
      <c r="NOK104" s="77"/>
      <c r="NOL104" s="77"/>
      <c r="NOM104" s="77"/>
      <c r="NON104" s="77"/>
      <c r="NOO104" s="77"/>
      <c r="NOP104" s="77"/>
      <c r="NOQ104" s="74"/>
      <c r="NOR104" s="77"/>
      <c r="NOS104" s="77"/>
      <c r="NOT104" s="77"/>
      <c r="NOU104" s="77"/>
      <c r="NOV104" s="77"/>
      <c r="NOW104" s="77"/>
      <c r="NOX104" s="77"/>
      <c r="NOY104" s="77"/>
      <c r="NOZ104" s="77"/>
      <c r="NPA104" s="77"/>
      <c r="NPB104" s="77"/>
      <c r="NPC104" s="77"/>
      <c r="NPD104" s="77"/>
      <c r="NPE104" s="77"/>
      <c r="NPF104" s="74"/>
      <c r="NPG104" s="77"/>
      <c r="NPH104" s="77"/>
      <c r="NPI104" s="77"/>
      <c r="NPJ104" s="77"/>
      <c r="NPK104" s="77"/>
      <c r="NPL104" s="77"/>
      <c r="NPM104" s="77"/>
      <c r="NPN104" s="77"/>
      <c r="NPO104" s="77"/>
      <c r="NPP104" s="77"/>
      <c r="NPQ104" s="77"/>
      <c r="NPR104" s="77"/>
      <c r="NPS104" s="77"/>
      <c r="NPT104" s="77"/>
      <c r="NPU104" s="74"/>
      <c r="NPV104" s="77"/>
      <c r="NPW104" s="77"/>
      <c r="NPX104" s="77"/>
      <c r="NPY104" s="77"/>
      <c r="NPZ104" s="77"/>
      <c r="NQA104" s="77"/>
      <c r="NQB104" s="77"/>
      <c r="NQC104" s="77"/>
      <c r="NQD104" s="77"/>
      <c r="NQE104" s="77"/>
      <c r="NQF104" s="77"/>
      <c r="NQG104" s="77"/>
      <c r="NQH104" s="77"/>
      <c r="NQI104" s="77"/>
      <c r="NQJ104" s="74"/>
      <c r="NQK104" s="77"/>
      <c r="NQL104" s="77"/>
      <c r="NQM104" s="77"/>
      <c r="NQN104" s="77"/>
      <c r="NQO104" s="77"/>
      <c r="NQP104" s="77"/>
      <c r="NQQ104" s="77"/>
      <c r="NQR104" s="77"/>
      <c r="NQS104" s="77"/>
      <c r="NQT104" s="77"/>
      <c r="NQU104" s="77"/>
      <c r="NQV104" s="77"/>
      <c r="NQW104" s="77"/>
      <c r="NQX104" s="77"/>
      <c r="NQY104" s="74"/>
      <c r="NQZ104" s="77"/>
      <c r="NRA104" s="77"/>
      <c r="NRB104" s="77"/>
      <c r="NRC104" s="77"/>
      <c r="NRD104" s="77"/>
      <c r="NRE104" s="77"/>
      <c r="NRF104" s="77"/>
      <c r="NRG104" s="77"/>
      <c r="NRH104" s="77"/>
      <c r="NRI104" s="77"/>
      <c r="NRJ104" s="77"/>
      <c r="NRK104" s="77"/>
      <c r="NRL104" s="77"/>
      <c r="NRM104" s="77"/>
      <c r="NRN104" s="74"/>
      <c r="NRO104" s="77"/>
      <c r="NRP104" s="77"/>
      <c r="NRQ104" s="77"/>
      <c r="NRR104" s="77"/>
      <c r="NRS104" s="77"/>
      <c r="NRT104" s="77"/>
      <c r="NRU104" s="77"/>
      <c r="NRV104" s="77"/>
      <c r="NRW104" s="77"/>
      <c r="NRX104" s="77"/>
      <c r="NRY104" s="77"/>
      <c r="NRZ104" s="77"/>
      <c r="NSA104" s="77"/>
      <c r="NSB104" s="77"/>
      <c r="NSC104" s="74"/>
      <c r="NSD104" s="77"/>
      <c r="NSE104" s="77"/>
      <c r="NSF104" s="77"/>
      <c r="NSG104" s="77"/>
      <c r="NSH104" s="77"/>
      <c r="NSI104" s="77"/>
      <c r="NSJ104" s="77"/>
      <c r="NSK104" s="77"/>
      <c r="NSL104" s="77"/>
      <c r="NSM104" s="77"/>
      <c r="NSN104" s="77"/>
      <c r="NSO104" s="77"/>
      <c r="NSP104" s="77"/>
      <c r="NSQ104" s="77"/>
      <c r="NSR104" s="74"/>
      <c r="NSS104" s="77"/>
      <c r="NST104" s="77"/>
      <c r="NSU104" s="77"/>
      <c r="NSV104" s="77"/>
      <c r="NSW104" s="77"/>
      <c r="NSX104" s="77"/>
      <c r="NSY104" s="77"/>
      <c r="NSZ104" s="77"/>
      <c r="NTA104" s="77"/>
      <c r="NTB104" s="77"/>
      <c r="NTC104" s="77"/>
      <c r="NTD104" s="77"/>
      <c r="NTE104" s="77"/>
      <c r="NTF104" s="77"/>
      <c r="NTG104" s="74"/>
      <c r="NTH104" s="77"/>
      <c r="NTI104" s="77"/>
      <c r="NTJ104" s="77"/>
      <c r="NTK104" s="77"/>
      <c r="NTL104" s="77"/>
      <c r="NTM104" s="77"/>
      <c r="NTN104" s="77"/>
      <c r="NTO104" s="77"/>
      <c r="NTP104" s="77"/>
      <c r="NTQ104" s="77"/>
      <c r="NTR104" s="77"/>
      <c r="NTS104" s="77"/>
      <c r="NTT104" s="77"/>
      <c r="NTU104" s="77"/>
      <c r="NTV104" s="74"/>
      <c r="NTW104" s="77"/>
      <c r="NTX104" s="77"/>
      <c r="NTY104" s="77"/>
      <c r="NTZ104" s="77"/>
      <c r="NUA104" s="77"/>
      <c r="NUB104" s="77"/>
      <c r="NUC104" s="77"/>
      <c r="NUD104" s="77"/>
      <c r="NUE104" s="77"/>
      <c r="NUF104" s="77"/>
      <c r="NUG104" s="77"/>
      <c r="NUH104" s="77"/>
      <c r="NUI104" s="77"/>
      <c r="NUJ104" s="77"/>
      <c r="NUK104" s="74"/>
      <c r="NUL104" s="77"/>
      <c r="NUM104" s="77"/>
      <c r="NUN104" s="77"/>
      <c r="NUO104" s="77"/>
      <c r="NUP104" s="77"/>
      <c r="NUQ104" s="77"/>
      <c r="NUR104" s="77"/>
      <c r="NUS104" s="77"/>
      <c r="NUT104" s="77"/>
      <c r="NUU104" s="77"/>
      <c r="NUV104" s="77"/>
      <c r="NUW104" s="77"/>
      <c r="NUX104" s="77"/>
      <c r="NUY104" s="77"/>
      <c r="NUZ104" s="74"/>
      <c r="NVA104" s="77"/>
      <c r="NVB104" s="77"/>
      <c r="NVC104" s="77"/>
      <c r="NVD104" s="77"/>
      <c r="NVE104" s="77"/>
      <c r="NVF104" s="77"/>
      <c r="NVG104" s="77"/>
      <c r="NVH104" s="77"/>
      <c r="NVI104" s="77"/>
      <c r="NVJ104" s="77"/>
      <c r="NVK104" s="77"/>
      <c r="NVL104" s="77"/>
      <c r="NVM104" s="77"/>
      <c r="NVN104" s="77"/>
      <c r="NVO104" s="74"/>
      <c r="NVP104" s="77"/>
      <c r="NVQ104" s="77"/>
      <c r="NVR104" s="77"/>
      <c r="NVS104" s="77"/>
      <c r="NVT104" s="77"/>
      <c r="NVU104" s="77"/>
      <c r="NVV104" s="77"/>
      <c r="NVW104" s="77"/>
      <c r="NVX104" s="77"/>
      <c r="NVY104" s="77"/>
      <c r="NVZ104" s="77"/>
      <c r="NWA104" s="77"/>
      <c r="NWB104" s="77"/>
      <c r="NWC104" s="77"/>
      <c r="NWD104" s="74"/>
      <c r="NWE104" s="77"/>
      <c r="NWF104" s="77"/>
      <c r="NWG104" s="77"/>
      <c r="NWH104" s="77"/>
      <c r="NWI104" s="77"/>
      <c r="NWJ104" s="77"/>
      <c r="NWK104" s="77"/>
      <c r="NWL104" s="77"/>
      <c r="NWM104" s="77"/>
      <c r="NWN104" s="77"/>
      <c r="NWO104" s="77"/>
      <c r="NWP104" s="77"/>
      <c r="NWQ104" s="77"/>
      <c r="NWR104" s="77"/>
      <c r="NWS104" s="74"/>
      <c r="NWT104" s="77"/>
      <c r="NWU104" s="77"/>
      <c r="NWV104" s="77"/>
      <c r="NWW104" s="77"/>
      <c r="NWX104" s="77"/>
      <c r="NWY104" s="77"/>
      <c r="NWZ104" s="77"/>
      <c r="NXA104" s="77"/>
      <c r="NXB104" s="77"/>
      <c r="NXC104" s="77"/>
      <c r="NXD104" s="77"/>
      <c r="NXE104" s="77"/>
      <c r="NXF104" s="77"/>
      <c r="NXG104" s="77"/>
      <c r="NXH104" s="74"/>
      <c r="NXI104" s="77"/>
      <c r="NXJ104" s="77"/>
      <c r="NXK104" s="77"/>
      <c r="NXL104" s="77"/>
      <c r="NXM104" s="77"/>
      <c r="NXN104" s="77"/>
      <c r="NXO104" s="77"/>
      <c r="NXP104" s="77"/>
      <c r="NXQ104" s="77"/>
      <c r="NXR104" s="77"/>
      <c r="NXS104" s="77"/>
      <c r="NXT104" s="77"/>
      <c r="NXU104" s="77"/>
      <c r="NXV104" s="77"/>
      <c r="NXW104" s="74"/>
      <c r="NXX104" s="77"/>
      <c r="NXY104" s="77"/>
      <c r="NXZ104" s="77"/>
      <c r="NYA104" s="77"/>
      <c r="NYB104" s="77"/>
      <c r="NYC104" s="77"/>
      <c r="NYD104" s="77"/>
      <c r="NYE104" s="77"/>
      <c r="NYF104" s="77"/>
      <c r="NYG104" s="77"/>
      <c r="NYH104" s="77"/>
      <c r="NYI104" s="77"/>
      <c r="NYJ104" s="77"/>
      <c r="NYK104" s="77"/>
      <c r="NYL104" s="74"/>
      <c r="NYM104" s="77"/>
      <c r="NYN104" s="77"/>
      <c r="NYO104" s="77"/>
      <c r="NYP104" s="77"/>
      <c r="NYQ104" s="77"/>
      <c r="NYR104" s="77"/>
      <c r="NYS104" s="77"/>
      <c r="NYT104" s="77"/>
      <c r="NYU104" s="77"/>
      <c r="NYV104" s="77"/>
      <c r="NYW104" s="77"/>
      <c r="NYX104" s="77"/>
      <c r="NYY104" s="77"/>
      <c r="NYZ104" s="77"/>
      <c r="NZA104" s="74"/>
      <c r="NZB104" s="77"/>
      <c r="NZC104" s="77"/>
      <c r="NZD104" s="77"/>
      <c r="NZE104" s="77"/>
      <c r="NZF104" s="77"/>
      <c r="NZG104" s="77"/>
      <c r="NZH104" s="77"/>
      <c r="NZI104" s="77"/>
      <c r="NZJ104" s="77"/>
      <c r="NZK104" s="77"/>
      <c r="NZL104" s="77"/>
      <c r="NZM104" s="77"/>
      <c r="NZN104" s="77"/>
      <c r="NZO104" s="77"/>
      <c r="NZP104" s="74"/>
      <c r="NZQ104" s="77"/>
      <c r="NZR104" s="77"/>
      <c r="NZS104" s="77"/>
      <c r="NZT104" s="77"/>
      <c r="NZU104" s="77"/>
      <c r="NZV104" s="77"/>
      <c r="NZW104" s="77"/>
      <c r="NZX104" s="77"/>
      <c r="NZY104" s="77"/>
      <c r="NZZ104" s="77"/>
      <c r="OAA104" s="77"/>
      <c r="OAB104" s="77"/>
      <c r="OAC104" s="77"/>
      <c r="OAD104" s="77"/>
      <c r="OAE104" s="74"/>
      <c r="OAF104" s="77"/>
      <c r="OAG104" s="77"/>
      <c r="OAH104" s="77"/>
      <c r="OAI104" s="77"/>
      <c r="OAJ104" s="77"/>
      <c r="OAK104" s="77"/>
      <c r="OAL104" s="77"/>
      <c r="OAM104" s="77"/>
      <c r="OAN104" s="77"/>
      <c r="OAO104" s="77"/>
      <c r="OAP104" s="77"/>
      <c r="OAQ104" s="77"/>
      <c r="OAR104" s="77"/>
      <c r="OAS104" s="77"/>
      <c r="OAT104" s="74"/>
      <c r="OAU104" s="77"/>
      <c r="OAV104" s="77"/>
      <c r="OAW104" s="77"/>
      <c r="OAX104" s="77"/>
      <c r="OAY104" s="77"/>
      <c r="OAZ104" s="77"/>
      <c r="OBA104" s="77"/>
      <c r="OBB104" s="77"/>
      <c r="OBC104" s="77"/>
      <c r="OBD104" s="77"/>
      <c r="OBE104" s="77"/>
      <c r="OBF104" s="77"/>
      <c r="OBG104" s="77"/>
      <c r="OBH104" s="77"/>
      <c r="OBI104" s="74"/>
      <c r="OBJ104" s="77"/>
      <c r="OBK104" s="77"/>
      <c r="OBL104" s="77"/>
      <c r="OBM104" s="77"/>
      <c r="OBN104" s="77"/>
      <c r="OBO104" s="77"/>
      <c r="OBP104" s="77"/>
      <c r="OBQ104" s="77"/>
      <c r="OBR104" s="77"/>
      <c r="OBS104" s="77"/>
      <c r="OBT104" s="77"/>
      <c r="OBU104" s="77"/>
      <c r="OBV104" s="77"/>
      <c r="OBW104" s="77"/>
      <c r="OBX104" s="74"/>
      <c r="OBY104" s="77"/>
      <c r="OBZ104" s="77"/>
      <c r="OCA104" s="77"/>
      <c r="OCB104" s="77"/>
      <c r="OCC104" s="77"/>
      <c r="OCD104" s="77"/>
      <c r="OCE104" s="77"/>
      <c r="OCF104" s="77"/>
      <c r="OCG104" s="77"/>
      <c r="OCH104" s="77"/>
      <c r="OCI104" s="77"/>
      <c r="OCJ104" s="77"/>
      <c r="OCK104" s="77"/>
      <c r="OCL104" s="77"/>
      <c r="OCM104" s="74"/>
      <c r="OCN104" s="77"/>
      <c r="OCO104" s="77"/>
      <c r="OCP104" s="77"/>
      <c r="OCQ104" s="77"/>
      <c r="OCR104" s="77"/>
      <c r="OCS104" s="77"/>
      <c r="OCT104" s="77"/>
      <c r="OCU104" s="77"/>
      <c r="OCV104" s="77"/>
      <c r="OCW104" s="77"/>
      <c r="OCX104" s="77"/>
      <c r="OCY104" s="77"/>
      <c r="OCZ104" s="77"/>
      <c r="ODA104" s="77"/>
      <c r="ODB104" s="74"/>
      <c r="ODC104" s="77"/>
      <c r="ODD104" s="77"/>
      <c r="ODE104" s="77"/>
      <c r="ODF104" s="77"/>
      <c r="ODG104" s="77"/>
      <c r="ODH104" s="77"/>
      <c r="ODI104" s="77"/>
      <c r="ODJ104" s="77"/>
      <c r="ODK104" s="77"/>
      <c r="ODL104" s="77"/>
      <c r="ODM104" s="77"/>
      <c r="ODN104" s="77"/>
      <c r="ODO104" s="77"/>
      <c r="ODP104" s="77"/>
      <c r="ODQ104" s="74"/>
      <c r="ODR104" s="77"/>
      <c r="ODS104" s="77"/>
      <c r="ODT104" s="77"/>
      <c r="ODU104" s="77"/>
      <c r="ODV104" s="77"/>
      <c r="ODW104" s="77"/>
      <c r="ODX104" s="77"/>
      <c r="ODY104" s="77"/>
      <c r="ODZ104" s="77"/>
      <c r="OEA104" s="77"/>
      <c r="OEB104" s="77"/>
      <c r="OEC104" s="77"/>
      <c r="OED104" s="77"/>
      <c r="OEE104" s="77"/>
      <c r="OEF104" s="74"/>
      <c r="OEG104" s="77"/>
      <c r="OEH104" s="77"/>
      <c r="OEI104" s="77"/>
      <c r="OEJ104" s="77"/>
      <c r="OEK104" s="77"/>
      <c r="OEL104" s="77"/>
      <c r="OEM104" s="77"/>
      <c r="OEN104" s="77"/>
      <c r="OEO104" s="77"/>
      <c r="OEP104" s="77"/>
      <c r="OEQ104" s="77"/>
      <c r="OER104" s="77"/>
      <c r="OES104" s="77"/>
      <c r="OET104" s="77"/>
      <c r="OEU104" s="74"/>
      <c r="OEV104" s="77"/>
      <c r="OEW104" s="77"/>
      <c r="OEX104" s="77"/>
      <c r="OEY104" s="77"/>
      <c r="OEZ104" s="77"/>
      <c r="OFA104" s="77"/>
      <c r="OFB104" s="77"/>
      <c r="OFC104" s="77"/>
      <c r="OFD104" s="77"/>
      <c r="OFE104" s="77"/>
      <c r="OFF104" s="77"/>
      <c r="OFG104" s="77"/>
      <c r="OFH104" s="77"/>
      <c r="OFI104" s="77"/>
      <c r="OFJ104" s="74"/>
      <c r="OFK104" s="77"/>
      <c r="OFL104" s="77"/>
      <c r="OFM104" s="77"/>
      <c r="OFN104" s="77"/>
      <c r="OFO104" s="77"/>
      <c r="OFP104" s="77"/>
      <c r="OFQ104" s="77"/>
      <c r="OFR104" s="77"/>
      <c r="OFS104" s="77"/>
      <c r="OFT104" s="77"/>
      <c r="OFU104" s="77"/>
      <c r="OFV104" s="77"/>
      <c r="OFW104" s="77"/>
      <c r="OFX104" s="77"/>
      <c r="OFY104" s="74"/>
      <c r="OFZ104" s="77"/>
      <c r="OGA104" s="77"/>
      <c r="OGB104" s="77"/>
      <c r="OGC104" s="77"/>
      <c r="OGD104" s="77"/>
      <c r="OGE104" s="77"/>
      <c r="OGF104" s="77"/>
      <c r="OGG104" s="77"/>
      <c r="OGH104" s="77"/>
      <c r="OGI104" s="77"/>
      <c r="OGJ104" s="77"/>
      <c r="OGK104" s="77"/>
      <c r="OGL104" s="77"/>
      <c r="OGM104" s="77"/>
      <c r="OGN104" s="74"/>
      <c r="OGO104" s="77"/>
      <c r="OGP104" s="77"/>
      <c r="OGQ104" s="77"/>
      <c r="OGR104" s="77"/>
      <c r="OGS104" s="77"/>
      <c r="OGT104" s="77"/>
      <c r="OGU104" s="77"/>
      <c r="OGV104" s="77"/>
      <c r="OGW104" s="77"/>
      <c r="OGX104" s="77"/>
      <c r="OGY104" s="77"/>
      <c r="OGZ104" s="77"/>
      <c r="OHA104" s="77"/>
      <c r="OHB104" s="77"/>
      <c r="OHC104" s="74"/>
      <c r="OHD104" s="77"/>
      <c r="OHE104" s="77"/>
      <c r="OHF104" s="77"/>
      <c r="OHG104" s="77"/>
      <c r="OHH104" s="77"/>
      <c r="OHI104" s="77"/>
      <c r="OHJ104" s="77"/>
      <c r="OHK104" s="77"/>
      <c r="OHL104" s="77"/>
      <c r="OHM104" s="77"/>
      <c r="OHN104" s="77"/>
      <c r="OHO104" s="77"/>
      <c r="OHP104" s="77"/>
      <c r="OHQ104" s="77"/>
      <c r="OHR104" s="74"/>
      <c r="OHS104" s="77"/>
      <c r="OHT104" s="77"/>
      <c r="OHU104" s="77"/>
      <c r="OHV104" s="77"/>
      <c r="OHW104" s="77"/>
      <c r="OHX104" s="77"/>
      <c r="OHY104" s="77"/>
      <c r="OHZ104" s="77"/>
      <c r="OIA104" s="77"/>
      <c r="OIB104" s="77"/>
      <c r="OIC104" s="77"/>
      <c r="OID104" s="77"/>
      <c r="OIE104" s="77"/>
      <c r="OIF104" s="77"/>
      <c r="OIG104" s="74"/>
      <c r="OIH104" s="77"/>
      <c r="OII104" s="77"/>
      <c r="OIJ104" s="77"/>
      <c r="OIK104" s="77"/>
      <c r="OIL104" s="77"/>
      <c r="OIM104" s="77"/>
      <c r="OIN104" s="77"/>
      <c r="OIO104" s="77"/>
      <c r="OIP104" s="77"/>
      <c r="OIQ104" s="77"/>
      <c r="OIR104" s="77"/>
      <c r="OIS104" s="77"/>
      <c r="OIT104" s="77"/>
      <c r="OIU104" s="77"/>
      <c r="OIV104" s="74"/>
      <c r="OIW104" s="77"/>
      <c r="OIX104" s="77"/>
      <c r="OIY104" s="77"/>
      <c r="OIZ104" s="77"/>
      <c r="OJA104" s="77"/>
      <c r="OJB104" s="77"/>
      <c r="OJC104" s="77"/>
      <c r="OJD104" s="77"/>
      <c r="OJE104" s="77"/>
      <c r="OJF104" s="77"/>
      <c r="OJG104" s="77"/>
      <c r="OJH104" s="77"/>
      <c r="OJI104" s="77"/>
      <c r="OJJ104" s="77"/>
      <c r="OJK104" s="74"/>
      <c r="OJL104" s="77"/>
      <c r="OJM104" s="77"/>
      <c r="OJN104" s="77"/>
      <c r="OJO104" s="77"/>
      <c r="OJP104" s="77"/>
      <c r="OJQ104" s="77"/>
      <c r="OJR104" s="77"/>
      <c r="OJS104" s="77"/>
      <c r="OJT104" s="77"/>
      <c r="OJU104" s="77"/>
      <c r="OJV104" s="77"/>
      <c r="OJW104" s="77"/>
      <c r="OJX104" s="77"/>
      <c r="OJY104" s="77"/>
      <c r="OJZ104" s="74"/>
      <c r="OKA104" s="77"/>
      <c r="OKB104" s="77"/>
      <c r="OKC104" s="77"/>
      <c r="OKD104" s="77"/>
      <c r="OKE104" s="77"/>
      <c r="OKF104" s="77"/>
      <c r="OKG104" s="77"/>
      <c r="OKH104" s="77"/>
      <c r="OKI104" s="77"/>
      <c r="OKJ104" s="77"/>
      <c r="OKK104" s="77"/>
      <c r="OKL104" s="77"/>
      <c r="OKM104" s="77"/>
      <c r="OKN104" s="77"/>
      <c r="OKO104" s="74"/>
      <c r="OKP104" s="77"/>
      <c r="OKQ104" s="77"/>
      <c r="OKR104" s="77"/>
      <c r="OKS104" s="77"/>
      <c r="OKT104" s="77"/>
      <c r="OKU104" s="77"/>
      <c r="OKV104" s="77"/>
      <c r="OKW104" s="77"/>
      <c r="OKX104" s="77"/>
      <c r="OKY104" s="77"/>
      <c r="OKZ104" s="77"/>
      <c r="OLA104" s="77"/>
      <c r="OLB104" s="77"/>
      <c r="OLC104" s="77"/>
      <c r="OLD104" s="74"/>
      <c r="OLE104" s="77"/>
      <c r="OLF104" s="77"/>
      <c r="OLG104" s="77"/>
      <c r="OLH104" s="77"/>
      <c r="OLI104" s="77"/>
      <c r="OLJ104" s="77"/>
      <c r="OLK104" s="77"/>
      <c r="OLL104" s="77"/>
      <c r="OLM104" s="77"/>
      <c r="OLN104" s="77"/>
      <c r="OLO104" s="77"/>
      <c r="OLP104" s="77"/>
      <c r="OLQ104" s="77"/>
      <c r="OLR104" s="77"/>
      <c r="OLS104" s="74"/>
      <c r="OLT104" s="77"/>
      <c r="OLU104" s="77"/>
      <c r="OLV104" s="77"/>
      <c r="OLW104" s="77"/>
      <c r="OLX104" s="77"/>
      <c r="OLY104" s="77"/>
      <c r="OLZ104" s="77"/>
      <c r="OMA104" s="77"/>
      <c r="OMB104" s="77"/>
      <c r="OMC104" s="77"/>
      <c r="OMD104" s="77"/>
      <c r="OME104" s="77"/>
      <c r="OMF104" s="77"/>
      <c r="OMG104" s="77"/>
      <c r="OMH104" s="74"/>
      <c r="OMI104" s="77"/>
      <c r="OMJ104" s="77"/>
      <c r="OMK104" s="77"/>
      <c r="OML104" s="77"/>
      <c r="OMM104" s="77"/>
      <c r="OMN104" s="77"/>
      <c r="OMO104" s="77"/>
      <c r="OMP104" s="77"/>
      <c r="OMQ104" s="77"/>
      <c r="OMR104" s="77"/>
      <c r="OMS104" s="77"/>
      <c r="OMT104" s="77"/>
      <c r="OMU104" s="77"/>
      <c r="OMV104" s="77"/>
      <c r="OMW104" s="74"/>
      <c r="OMX104" s="77"/>
      <c r="OMY104" s="77"/>
      <c r="OMZ104" s="77"/>
      <c r="ONA104" s="77"/>
      <c r="ONB104" s="77"/>
      <c r="ONC104" s="77"/>
      <c r="OND104" s="77"/>
      <c r="ONE104" s="77"/>
      <c r="ONF104" s="77"/>
      <c r="ONG104" s="77"/>
      <c r="ONH104" s="77"/>
      <c r="ONI104" s="77"/>
      <c r="ONJ104" s="77"/>
      <c r="ONK104" s="77"/>
      <c r="ONL104" s="74"/>
      <c r="ONM104" s="77"/>
      <c r="ONN104" s="77"/>
      <c r="ONO104" s="77"/>
      <c r="ONP104" s="77"/>
      <c r="ONQ104" s="77"/>
      <c r="ONR104" s="77"/>
      <c r="ONS104" s="77"/>
      <c r="ONT104" s="77"/>
      <c r="ONU104" s="77"/>
      <c r="ONV104" s="77"/>
      <c r="ONW104" s="77"/>
      <c r="ONX104" s="77"/>
      <c r="ONY104" s="77"/>
      <c r="ONZ104" s="77"/>
      <c r="OOA104" s="74"/>
      <c r="OOB104" s="77"/>
      <c r="OOC104" s="77"/>
      <c r="OOD104" s="77"/>
      <c r="OOE104" s="77"/>
      <c r="OOF104" s="77"/>
      <c r="OOG104" s="77"/>
      <c r="OOH104" s="77"/>
      <c r="OOI104" s="77"/>
      <c r="OOJ104" s="77"/>
      <c r="OOK104" s="77"/>
      <c r="OOL104" s="77"/>
      <c r="OOM104" s="77"/>
      <c r="OON104" s="77"/>
      <c r="OOO104" s="77"/>
      <c r="OOP104" s="74"/>
      <c r="OOQ104" s="77"/>
      <c r="OOR104" s="77"/>
      <c r="OOS104" s="77"/>
      <c r="OOT104" s="77"/>
      <c r="OOU104" s="77"/>
      <c r="OOV104" s="77"/>
      <c r="OOW104" s="77"/>
      <c r="OOX104" s="77"/>
      <c r="OOY104" s="77"/>
      <c r="OOZ104" s="77"/>
      <c r="OPA104" s="77"/>
      <c r="OPB104" s="77"/>
      <c r="OPC104" s="77"/>
      <c r="OPD104" s="77"/>
      <c r="OPE104" s="74"/>
      <c r="OPF104" s="77"/>
      <c r="OPG104" s="77"/>
      <c r="OPH104" s="77"/>
      <c r="OPI104" s="77"/>
      <c r="OPJ104" s="77"/>
      <c r="OPK104" s="77"/>
      <c r="OPL104" s="77"/>
      <c r="OPM104" s="77"/>
      <c r="OPN104" s="77"/>
      <c r="OPO104" s="77"/>
      <c r="OPP104" s="77"/>
      <c r="OPQ104" s="77"/>
      <c r="OPR104" s="77"/>
      <c r="OPS104" s="77"/>
      <c r="OPT104" s="74"/>
      <c r="OPU104" s="77"/>
      <c r="OPV104" s="77"/>
      <c r="OPW104" s="77"/>
      <c r="OPX104" s="77"/>
      <c r="OPY104" s="77"/>
      <c r="OPZ104" s="77"/>
      <c r="OQA104" s="77"/>
      <c r="OQB104" s="77"/>
      <c r="OQC104" s="77"/>
      <c r="OQD104" s="77"/>
      <c r="OQE104" s="77"/>
      <c r="OQF104" s="77"/>
      <c r="OQG104" s="77"/>
      <c r="OQH104" s="77"/>
      <c r="OQI104" s="74"/>
      <c r="OQJ104" s="77"/>
      <c r="OQK104" s="77"/>
      <c r="OQL104" s="77"/>
      <c r="OQM104" s="77"/>
      <c r="OQN104" s="77"/>
      <c r="OQO104" s="77"/>
      <c r="OQP104" s="77"/>
      <c r="OQQ104" s="77"/>
      <c r="OQR104" s="77"/>
      <c r="OQS104" s="77"/>
      <c r="OQT104" s="77"/>
      <c r="OQU104" s="77"/>
      <c r="OQV104" s="77"/>
      <c r="OQW104" s="77"/>
      <c r="OQX104" s="74"/>
      <c r="OQY104" s="77"/>
      <c r="OQZ104" s="77"/>
      <c r="ORA104" s="77"/>
      <c r="ORB104" s="77"/>
      <c r="ORC104" s="77"/>
      <c r="ORD104" s="77"/>
      <c r="ORE104" s="77"/>
      <c r="ORF104" s="77"/>
      <c r="ORG104" s="77"/>
      <c r="ORH104" s="77"/>
      <c r="ORI104" s="77"/>
      <c r="ORJ104" s="77"/>
      <c r="ORK104" s="77"/>
      <c r="ORL104" s="77"/>
      <c r="ORM104" s="74"/>
      <c r="ORN104" s="77"/>
      <c r="ORO104" s="77"/>
      <c r="ORP104" s="77"/>
      <c r="ORQ104" s="77"/>
      <c r="ORR104" s="77"/>
      <c r="ORS104" s="77"/>
      <c r="ORT104" s="77"/>
      <c r="ORU104" s="77"/>
      <c r="ORV104" s="77"/>
      <c r="ORW104" s="77"/>
      <c r="ORX104" s="77"/>
      <c r="ORY104" s="77"/>
      <c r="ORZ104" s="77"/>
      <c r="OSA104" s="77"/>
      <c r="OSB104" s="74"/>
      <c r="OSC104" s="77"/>
      <c r="OSD104" s="77"/>
      <c r="OSE104" s="77"/>
      <c r="OSF104" s="77"/>
      <c r="OSG104" s="77"/>
      <c r="OSH104" s="77"/>
      <c r="OSI104" s="77"/>
      <c r="OSJ104" s="77"/>
      <c r="OSK104" s="77"/>
      <c r="OSL104" s="77"/>
      <c r="OSM104" s="77"/>
      <c r="OSN104" s="77"/>
      <c r="OSO104" s="77"/>
      <c r="OSP104" s="77"/>
      <c r="OSQ104" s="74"/>
      <c r="OSR104" s="77"/>
      <c r="OSS104" s="77"/>
      <c r="OST104" s="77"/>
      <c r="OSU104" s="77"/>
      <c r="OSV104" s="77"/>
      <c r="OSW104" s="77"/>
      <c r="OSX104" s="77"/>
      <c r="OSY104" s="77"/>
      <c r="OSZ104" s="77"/>
      <c r="OTA104" s="77"/>
      <c r="OTB104" s="77"/>
      <c r="OTC104" s="77"/>
      <c r="OTD104" s="77"/>
      <c r="OTE104" s="77"/>
      <c r="OTF104" s="74"/>
      <c r="OTG104" s="77"/>
      <c r="OTH104" s="77"/>
      <c r="OTI104" s="77"/>
      <c r="OTJ104" s="77"/>
      <c r="OTK104" s="77"/>
      <c r="OTL104" s="77"/>
      <c r="OTM104" s="77"/>
      <c r="OTN104" s="77"/>
      <c r="OTO104" s="77"/>
      <c r="OTP104" s="77"/>
      <c r="OTQ104" s="77"/>
      <c r="OTR104" s="77"/>
      <c r="OTS104" s="77"/>
      <c r="OTT104" s="77"/>
      <c r="OTU104" s="74"/>
      <c r="OTV104" s="77"/>
      <c r="OTW104" s="77"/>
      <c r="OTX104" s="77"/>
      <c r="OTY104" s="77"/>
      <c r="OTZ104" s="77"/>
      <c r="OUA104" s="77"/>
      <c r="OUB104" s="77"/>
      <c r="OUC104" s="77"/>
      <c r="OUD104" s="77"/>
      <c r="OUE104" s="77"/>
      <c r="OUF104" s="77"/>
      <c r="OUG104" s="77"/>
      <c r="OUH104" s="77"/>
      <c r="OUI104" s="77"/>
      <c r="OUJ104" s="74"/>
      <c r="OUK104" s="77"/>
      <c r="OUL104" s="77"/>
      <c r="OUM104" s="77"/>
      <c r="OUN104" s="77"/>
      <c r="OUO104" s="77"/>
      <c r="OUP104" s="77"/>
      <c r="OUQ104" s="77"/>
      <c r="OUR104" s="77"/>
      <c r="OUS104" s="77"/>
      <c r="OUT104" s="77"/>
      <c r="OUU104" s="77"/>
      <c r="OUV104" s="77"/>
      <c r="OUW104" s="77"/>
      <c r="OUX104" s="77"/>
      <c r="OUY104" s="74"/>
      <c r="OUZ104" s="77"/>
      <c r="OVA104" s="77"/>
      <c r="OVB104" s="77"/>
      <c r="OVC104" s="77"/>
      <c r="OVD104" s="77"/>
      <c r="OVE104" s="77"/>
      <c r="OVF104" s="77"/>
      <c r="OVG104" s="77"/>
      <c r="OVH104" s="77"/>
      <c r="OVI104" s="77"/>
      <c r="OVJ104" s="77"/>
      <c r="OVK104" s="77"/>
      <c r="OVL104" s="77"/>
      <c r="OVM104" s="77"/>
      <c r="OVN104" s="74"/>
      <c r="OVO104" s="77"/>
      <c r="OVP104" s="77"/>
      <c r="OVQ104" s="77"/>
      <c r="OVR104" s="77"/>
      <c r="OVS104" s="77"/>
      <c r="OVT104" s="77"/>
      <c r="OVU104" s="77"/>
      <c r="OVV104" s="77"/>
      <c r="OVW104" s="77"/>
      <c r="OVX104" s="77"/>
      <c r="OVY104" s="77"/>
      <c r="OVZ104" s="77"/>
      <c r="OWA104" s="77"/>
      <c r="OWB104" s="77"/>
      <c r="OWC104" s="74"/>
      <c r="OWD104" s="77"/>
      <c r="OWE104" s="77"/>
      <c r="OWF104" s="77"/>
      <c r="OWG104" s="77"/>
      <c r="OWH104" s="77"/>
      <c r="OWI104" s="77"/>
      <c r="OWJ104" s="77"/>
      <c r="OWK104" s="77"/>
      <c r="OWL104" s="77"/>
      <c r="OWM104" s="77"/>
      <c r="OWN104" s="77"/>
      <c r="OWO104" s="77"/>
      <c r="OWP104" s="77"/>
      <c r="OWQ104" s="77"/>
      <c r="OWR104" s="74"/>
      <c r="OWS104" s="77"/>
      <c r="OWT104" s="77"/>
      <c r="OWU104" s="77"/>
      <c r="OWV104" s="77"/>
      <c r="OWW104" s="77"/>
      <c r="OWX104" s="77"/>
      <c r="OWY104" s="77"/>
      <c r="OWZ104" s="77"/>
      <c r="OXA104" s="77"/>
      <c r="OXB104" s="77"/>
      <c r="OXC104" s="77"/>
      <c r="OXD104" s="77"/>
      <c r="OXE104" s="77"/>
      <c r="OXF104" s="77"/>
      <c r="OXG104" s="74"/>
      <c r="OXH104" s="77"/>
      <c r="OXI104" s="77"/>
      <c r="OXJ104" s="77"/>
      <c r="OXK104" s="77"/>
      <c r="OXL104" s="77"/>
      <c r="OXM104" s="77"/>
      <c r="OXN104" s="77"/>
      <c r="OXO104" s="77"/>
      <c r="OXP104" s="77"/>
      <c r="OXQ104" s="77"/>
      <c r="OXR104" s="77"/>
      <c r="OXS104" s="77"/>
      <c r="OXT104" s="77"/>
      <c r="OXU104" s="77"/>
      <c r="OXV104" s="74"/>
      <c r="OXW104" s="77"/>
      <c r="OXX104" s="77"/>
      <c r="OXY104" s="77"/>
      <c r="OXZ104" s="77"/>
      <c r="OYA104" s="77"/>
      <c r="OYB104" s="77"/>
      <c r="OYC104" s="77"/>
      <c r="OYD104" s="77"/>
      <c r="OYE104" s="77"/>
      <c r="OYF104" s="77"/>
      <c r="OYG104" s="77"/>
      <c r="OYH104" s="77"/>
      <c r="OYI104" s="77"/>
      <c r="OYJ104" s="77"/>
      <c r="OYK104" s="74"/>
      <c r="OYL104" s="77"/>
      <c r="OYM104" s="77"/>
      <c r="OYN104" s="77"/>
      <c r="OYO104" s="77"/>
      <c r="OYP104" s="77"/>
      <c r="OYQ104" s="77"/>
      <c r="OYR104" s="77"/>
      <c r="OYS104" s="77"/>
      <c r="OYT104" s="77"/>
      <c r="OYU104" s="77"/>
      <c r="OYV104" s="77"/>
      <c r="OYW104" s="77"/>
      <c r="OYX104" s="77"/>
      <c r="OYY104" s="77"/>
      <c r="OYZ104" s="74"/>
      <c r="OZA104" s="77"/>
      <c r="OZB104" s="77"/>
      <c r="OZC104" s="77"/>
      <c r="OZD104" s="77"/>
      <c r="OZE104" s="77"/>
      <c r="OZF104" s="77"/>
      <c r="OZG104" s="77"/>
      <c r="OZH104" s="77"/>
      <c r="OZI104" s="77"/>
      <c r="OZJ104" s="77"/>
      <c r="OZK104" s="77"/>
      <c r="OZL104" s="77"/>
      <c r="OZM104" s="77"/>
      <c r="OZN104" s="77"/>
      <c r="OZO104" s="74"/>
      <c r="OZP104" s="77"/>
      <c r="OZQ104" s="77"/>
      <c r="OZR104" s="77"/>
      <c r="OZS104" s="77"/>
      <c r="OZT104" s="77"/>
      <c r="OZU104" s="77"/>
      <c r="OZV104" s="77"/>
      <c r="OZW104" s="77"/>
      <c r="OZX104" s="77"/>
      <c r="OZY104" s="77"/>
      <c r="OZZ104" s="77"/>
      <c r="PAA104" s="77"/>
      <c r="PAB104" s="77"/>
      <c r="PAC104" s="77"/>
      <c r="PAD104" s="74"/>
      <c r="PAE104" s="77"/>
      <c r="PAF104" s="77"/>
      <c r="PAG104" s="77"/>
      <c r="PAH104" s="77"/>
      <c r="PAI104" s="77"/>
      <c r="PAJ104" s="77"/>
      <c r="PAK104" s="77"/>
      <c r="PAL104" s="77"/>
      <c r="PAM104" s="77"/>
      <c r="PAN104" s="77"/>
      <c r="PAO104" s="77"/>
      <c r="PAP104" s="77"/>
      <c r="PAQ104" s="77"/>
      <c r="PAR104" s="77"/>
      <c r="PAS104" s="74"/>
      <c r="PAT104" s="77"/>
      <c r="PAU104" s="77"/>
      <c r="PAV104" s="77"/>
      <c r="PAW104" s="77"/>
      <c r="PAX104" s="77"/>
      <c r="PAY104" s="77"/>
      <c r="PAZ104" s="77"/>
      <c r="PBA104" s="77"/>
      <c r="PBB104" s="77"/>
      <c r="PBC104" s="77"/>
      <c r="PBD104" s="77"/>
      <c r="PBE104" s="77"/>
      <c r="PBF104" s="77"/>
      <c r="PBG104" s="77"/>
      <c r="PBH104" s="74"/>
      <c r="PBI104" s="77"/>
      <c r="PBJ104" s="77"/>
      <c r="PBK104" s="77"/>
      <c r="PBL104" s="77"/>
      <c r="PBM104" s="77"/>
      <c r="PBN104" s="77"/>
      <c r="PBO104" s="77"/>
      <c r="PBP104" s="77"/>
      <c r="PBQ104" s="77"/>
      <c r="PBR104" s="77"/>
      <c r="PBS104" s="77"/>
      <c r="PBT104" s="77"/>
      <c r="PBU104" s="77"/>
      <c r="PBV104" s="77"/>
      <c r="PBW104" s="74"/>
      <c r="PBX104" s="77"/>
      <c r="PBY104" s="77"/>
      <c r="PBZ104" s="77"/>
      <c r="PCA104" s="77"/>
      <c r="PCB104" s="77"/>
      <c r="PCC104" s="77"/>
      <c r="PCD104" s="77"/>
      <c r="PCE104" s="77"/>
      <c r="PCF104" s="77"/>
      <c r="PCG104" s="77"/>
      <c r="PCH104" s="77"/>
      <c r="PCI104" s="77"/>
      <c r="PCJ104" s="77"/>
      <c r="PCK104" s="77"/>
      <c r="PCL104" s="74"/>
      <c r="PCM104" s="77"/>
      <c r="PCN104" s="77"/>
      <c r="PCO104" s="77"/>
      <c r="PCP104" s="77"/>
      <c r="PCQ104" s="77"/>
      <c r="PCR104" s="77"/>
      <c r="PCS104" s="77"/>
      <c r="PCT104" s="77"/>
      <c r="PCU104" s="77"/>
      <c r="PCV104" s="77"/>
      <c r="PCW104" s="77"/>
      <c r="PCX104" s="77"/>
      <c r="PCY104" s="77"/>
      <c r="PCZ104" s="77"/>
      <c r="PDA104" s="74"/>
      <c r="PDB104" s="77"/>
      <c r="PDC104" s="77"/>
      <c r="PDD104" s="77"/>
      <c r="PDE104" s="77"/>
      <c r="PDF104" s="77"/>
      <c r="PDG104" s="77"/>
      <c r="PDH104" s="77"/>
      <c r="PDI104" s="77"/>
      <c r="PDJ104" s="77"/>
      <c r="PDK104" s="77"/>
      <c r="PDL104" s="77"/>
      <c r="PDM104" s="77"/>
      <c r="PDN104" s="77"/>
      <c r="PDO104" s="77"/>
      <c r="PDP104" s="74"/>
      <c r="PDQ104" s="77"/>
      <c r="PDR104" s="77"/>
      <c r="PDS104" s="77"/>
      <c r="PDT104" s="77"/>
      <c r="PDU104" s="77"/>
      <c r="PDV104" s="77"/>
      <c r="PDW104" s="77"/>
      <c r="PDX104" s="77"/>
      <c r="PDY104" s="77"/>
      <c r="PDZ104" s="77"/>
      <c r="PEA104" s="77"/>
      <c r="PEB104" s="77"/>
      <c r="PEC104" s="77"/>
      <c r="PED104" s="77"/>
      <c r="PEE104" s="74"/>
      <c r="PEF104" s="77"/>
      <c r="PEG104" s="77"/>
      <c r="PEH104" s="77"/>
      <c r="PEI104" s="77"/>
      <c r="PEJ104" s="77"/>
      <c r="PEK104" s="77"/>
      <c r="PEL104" s="77"/>
      <c r="PEM104" s="77"/>
      <c r="PEN104" s="77"/>
      <c r="PEO104" s="77"/>
      <c r="PEP104" s="77"/>
      <c r="PEQ104" s="77"/>
      <c r="PER104" s="77"/>
      <c r="PES104" s="77"/>
      <c r="PET104" s="74"/>
      <c r="PEU104" s="77"/>
      <c r="PEV104" s="77"/>
      <c r="PEW104" s="77"/>
      <c r="PEX104" s="77"/>
      <c r="PEY104" s="77"/>
      <c r="PEZ104" s="77"/>
      <c r="PFA104" s="77"/>
      <c r="PFB104" s="77"/>
      <c r="PFC104" s="77"/>
      <c r="PFD104" s="77"/>
      <c r="PFE104" s="77"/>
      <c r="PFF104" s="77"/>
      <c r="PFG104" s="77"/>
      <c r="PFH104" s="77"/>
      <c r="PFI104" s="74"/>
      <c r="PFJ104" s="77"/>
      <c r="PFK104" s="77"/>
      <c r="PFL104" s="77"/>
      <c r="PFM104" s="77"/>
      <c r="PFN104" s="77"/>
      <c r="PFO104" s="77"/>
      <c r="PFP104" s="77"/>
      <c r="PFQ104" s="77"/>
      <c r="PFR104" s="77"/>
      <c r="PFS104" s="77"/>
      <c r="PFT104" s="77"/>
      <c r="PFU104" s="77"/>
      <c r="PFV104" s="77"/>
      <c r="PFW104" s="77"/>
      <c r="PFX104" s="74"/>
      <c r="PFY104" s="77"/>
      <c r="PFZ104" s="77"/>
      <c r="PGA104" s="77"/>
      <c r="PGB104" s="77"/>
      <c r="PGC104" s="77"/>
      <c r="PGD104" s="77"/>
      <c r="PGE104" s="77"/>
      <c r="PGF104" s="77"/>
      <c r="PGG104" s="77"/>
      <c r="PGH104" s="77"/>
      <c r="PGI104" s="77"/>
      <c r="PGJ104" s="77"/>
      <c r="PGK104" s="77"/>
      <c r="PGL104" s="77"/>
      <c r="PGM104" s="74"/>
      <c r="PGN104" s="77"/>
      <c r="PGO104" s="77"/>
      <c r="PGP104" s="77"/>
      <c r="PGQ104" s="77"/>
      <c r="PGR104" s="77"/>
      <c r="PGS104" s="77"/>
      <c r="PGT104" s="77"/>
      <c r="PGU104" s="77"/>
      <c r="PGV104" s="77"/>
      <c r="PGW104" s="77"/>
      <c r="PGX104" s="77"/>
      <c r="PGY104" s="77"/>
      <c r="PGZ104" s="77"/>
      <c r="PHA104" s="77"/>
      <c r="PHB104" s="74"/>
      <c r="PHC104" s="77"/>
      <c r="PHD104" s="77"/>
      <c r="PHE104" s="77"/>
      <c r="PHF104" s="77"/>
      <c r="PHG104" s="77"/>
      <c r="PHH104" s="77"/>
      <c r="PHI104" s="77"/>
      <c r="PHJ104" s="77"/>
      <c r="PHK104" s="77"/>
      <c r="PHL104" s="77"/>
      <c r="PHM104" s="77"/>
      <c r="PHN104" s="77"/>
      <c r="PHO104" s="77"/>
      <c r="PHP104" s="77"/>
      <c r="PHQ104" s="74"/>
      <c r="PHR104" s="77"/>
      <c r="PHS104" s="77"/>
      <c r="PHT104" s="77"/>
      <c r="PHU104" s="77"/>
      <c r="PHV104" s="77"/>
      <c r="PHW104" s="77"/>
      <c r="PHX104" s="77"/>
      <c r="PHY104" s="77"/>
      <c r="PHZ104" s="77"/>
      <c r="PIA104" s="77"/>
      <c r="PIB104" s="77"/>
      <c r="PIC104" s="77"/>
      <c r="PID104" s="77"/>
      <c r="PIE104" s="77"/>
      <c r="PIF104" s="74"/>
      <c r="PIG104" s="77"/>
      <c r="PIH104" s="77"/>
      <c r="PII104" s="77"/>
      <c r="PIJ104" s="77"/>
      <c r="PIK104" s="77"/>
      <c r="PIL104" s="77"/>
      <c r="PIM104" s="77"/>
      <c r="PIN104" s="77"/>
      <c r="PIO104" s="77"/>
      <c r="PIP104" s="77"/>
      <c r="PIQ104" s="77"/>
      <c r="PIR104" s="77"/>
      <c r="PIS104" s="77"/>
      <c r="PIT104" s="77"/>
      <c r="PIU104" s="74"/>
      <c r="PIV104" s="77"/>
      <c r="PIW104" s="77"/>
      <c r="PIX104" s="77"/>
      <c r="PIY104" s="77"/>
      <c r="PIZ104" s="77"/>
      <c r="PJA104" s="77"/>
      <c r="PJB104" s="77"/>
      <c r="PJC104" s="77"/>
      <c r="PJD104" s="77"/>
      <c r="PJE104" s="77"/>
      <c r="PJF104" s="77"/>
      <c r="PJG104" s="77"/>
      <c r="PJH104" s="77"/>
      <c r="PJI104" s="77"/>
      <c r="PJJ104" s="74"/>
      <c r="PJK104" s="77"/>
      <c r="PJL104" s="77"/>
      <c r="PJM104" s="77"/>
      <c r="PJN104" s="77"/>
      <c r="PJO104" s="77"/>
      <c r="PJP104" s="77"/>
      <c r="PJQ104" s="77"/>
      <c r="PJR104" s="77"/>
      <c r="PJS104" s="77"/>
      <c r="PJT104" s="77"/>
      <c r="PJU104" s="77"/>
      <c r="PJV104" s="77"/>
      <c r="PJW104" s="77"/>
      <c r="PJX104" s="77"/>
      <c r="PJY104" s="74"/>
      <c r="PJZ104" s="77"/>
      <c r="PKA104" s="77"/>
      <c r="PKB104" s="77"/>
      <c r="PKC104" s="77"/>
      <c r="PKD104" s="77"/>
      <c r="PKE104" s="77"/>
      <c r="PKF104" s="77"/>
      <c r="PKG104" s="77"/>
      <c r="PKH104" s="77"/>
      <c r="PKI104" s="77"/>
      <c r="PKJ104" s="77"/>
      <c r="PKK104" s="77"/>
      <c r="PKL104" s="77"/>
      <c r="PKM104" s="77"/>
      <c r="PKN104" s="74"/>
      <c r="PKO104" s="77"/>
      <c r="PKP104" s="77"/>
      <c r="PKQ104" s="77"/>
      <c r="PKR104" s="77"/>
      <c r="PKS104" s="77"/>
      <c r="PKT104" s="77"/>
      <c r="PKU104" s="77"/>
      <c r="PKV104" s="77"/>
      <c r="PKW104" s="77"/>
      <c r="PKX104" s="77"/>
      <c r="PKY104" s="77"/>
      <c r="PKZ104" s="77"/>
      <c r="PLA104" s="77"/>
      <c r="PLB104" s="77"/>
      <c r="PLC104" s="74"/>
      <c r="PLD104" s="77"/>
      <c r="PLE104" s="77"/>
      <c r="PLF104" s="77"/>
      <c r="PLG104" s="77"/>
      <c r="PLH104" s="77"/>
      <c r="PLI104" s="77"/>
      <c r="PLJ104" s="77"/>
      <c r="PLK104" s="77"/>
      <c r="PLL104" s="77"/>
      <c r="PLM104" s="77"/>
      <c r="PLN104" s="77"/>
      <c r="PLO104" s="77"/>
      <c r="PLP104" s="77"/>
      <c r="PLQ104" s="77"/>
      <c r="PLR104" s="74"/>
      <c r="PLS104" s="77"/>
      <c r="PLT104" s="77"/>
      <c r="PLU104" s="77"/>
      <c r="PLV104" s="77"/>
      <c r="PLW104" s="77"/>
      <c r="PLX104" s="77"/>
      <c r="PLY104" s="77"/>
      <c r="PLZ104" s="77"/>
      <c r="PMA104" s="77"/>
      <c r="PMB104" s="77"/>
      <c r="PMC104" s="77"/>
      <c r="PMD104" s="77"/>
      <c r="PME104" s="77"/>
      <c r="PMF104" s="77"/>
      <c r="PMG104" s="74"/>
      <c r="PMH104" s="77"/>
      <c r="PMI104" s="77"/>
      <c r="PMJ104" s="77"/>
      <c r="PMK104" s="77"/>
      <c r="PML104" s="77"/>
      <c r="PMM104" s="77"/>
      <c r="PMN104" s="77"/>
      <c r="PMO104" s="77"/>
      <c r="PMP104" s="77"/>
      <c r="PMQ104" s="77"/>
      <c r="PMR104" s="77"/>
      <c r="PMS104" s="77"/>
      <c r="PMT104" s="77"/>
      <c r="PMU104" s="77"/>
      <c r="PMV104" s="74"/>
      <c r="PMW104" s="77"/>
      <c r="PMX104" s="77"/>
      <c r="PMY104" s="77"/>
      <c r="PMZ104" s="77"/>
      <c r="PNA104" s="77"/>
      <c r="PNB104" s="77"/>
      <c r="PNC104" s="77"/>
      <c r="PND104" s="77"/>
      <c r="PNE104" s="77"/>
      <c r="PNF104" s="77"/>
      <c r="PNG104" s="77"/>
      <c r="PNH104" s="77"/>
      <c r="PNI104" s="77"/>
      <c r="PNJ104" s="77"/>
      <c r="PNK104" s="74"/>
      <c r="PNL104" s="77"/>
      <c r="PNM104" s="77"/>
      <c r="PNN104" s="77"/>
      <c r="PNO104" s="77"/>
      <c r="PNP104" s="77"/>
      <c r="PNQ104" s="77"/>
      <c r="PNR104" s="77"/>
      <c r="PNS104" s="77"/>
      <c r="PNT104" s="77"/>
      <c r="PNU104" s="77"/>
      <c r="PNV104" s="77"/>
      <c r="PNW104" s="77"/>
      <c r="PNX104" s="77"/>
      <c r="PNY104" s="77"/>
      <c r="PNZ104" s="74"/>
      <c r="POA104" s="77"/>
      <c r="POB104" s="77"/>
      <c r="POC104" s="77"/>
      <c r="POD104" s="77"/>
      <c r="POE104" s="77"/>
      <c r="POF104" s="77"/>
      <c r="POG104" s="77"/>
      <c r="POH104" s="77"/>
      <c r="POI104" s="77"/>
      <c r="POJ104" s="77"/>
      <c r="POK104" s="77"/>
      <c r="POL104" s="77"/>
      <c r="POM104" s="77"/>
      <c r="PON104" s="77"/>
      <c r="POO104" s="74"/>
      <c r="POP104" s="77"/>
      <c r="POQ104" s="77"/>
      <c r="POR104" s="77"/>
      <c r="POS104" s="77"/>
      <c r="POT104" s="77"/>
      <c r="POU104" s="77"/>
      <c r="POV104" s="77"/>
      <c r="POW104" s="77"/>
      <c r="POX104" s="77"/>
      <c r="POY104" s="77"/>
      <c r="POZ104" s="77"/>
      <c r="PPA104" s="77"/>
      <c r="PPB104" s="77"/>
      <c r="PPC104" s="77"/>
      <c r="PPD104" s="74"/>
      <c r="PPE104" s="77"/>
      <c r="PPF104" s="77"/>
      <c r="PPG104" s="77"/>
      <c r="PPH104" s="77"/>
      <c r="PPI104" s="77"/>
      <c r="PPJ104" s="77"/>
      <c r="PPK104" s="77"/>
      <c r="PPL104" s="77"/>
      <c r="PPM104" s="77"/>
      <c r="PPN104" s="77"/>
      <c r="PPO104" s="77"/>
      <c r="PPP104" s="77"/>
      <c r="PPQ104" s="77"/>
      <c r="PPR104" s="77"/>
      <c r="PPS104" s="74"/>
      <c r="PPT104" s="77"/>
      <c r="PPU104" s="77"/>
      <c r="PPV104" s="77"/>
      <c r="PPW104" s="77"/>
      <c r="PPX104" s="77"/>
      <c r="PPY104" s="77"/>
      <c r="PPZ104" s="77"/>
      <c r="PQA104" s="77"/>
      <c r="PQB104" s="77"/>
      <c r="PQC104" s="77"/>
      <c r="PQD104" s="77"/>
      <c r="PQE104" s="77"/>
      <c r="PQF104" s="77"/>
      <c r="PQG104" s="77"/>
      <c r="PQH104" s="74"/>
      <c r="PQI104" s="77"/>
      <c r="PQJ104" s="77"/>
      <c r="PQK104" s="77"/>
      <c r="PQL104" s="77"/>
      <c r="PQM104" s="77"/>
      <c r="PQN104" s="77"/>
      <c r="PQO104" s="77"/>
      <c r="PQP104" s="77"/>
      <c r="PQQ104" s="77"/>
      <c r="PQR104" s="77"/>
      <c r="PQS104" s="77"/>
      <c r="PQT104" s="77"/>
      <c r="PQU104" s="77"/>
      <c r="PQV104" s="77"/>
      <c r="PQW104" s="74"/>
      <c r="PQX104" s="77"/>
      <c r="PQY104" s="77"/>
      <c r="PQZ104" s="77"/>
      <c r="PRA104" s="77"/>
      <c r="PRB104" s="77"/>
      <c r="PRC104" s="77"/>
      <c r="PRD104" s="77"/>
      <c r="PRE104" s="77"/>
      <c r="PRF104" s="77"/>
      <c r="PRG104" s="77"/>
      <c r="PRH104" s="77"/>
      <c r="PRI104" s="77"/>
      <c r="PRJ104" s="77"/>
      <c r="PRK104" s="77"/>
      <c r="PRL104" s="74"/>
      <c r="PRM104" s="77"/>
      <c r="PRN104" s="77"/>
      <c r="PRO104" s="77"/>
      <c r="PRP104" s="77"/>
      <c r="PRQ104" s="77"/>
      <c r="PRR104" s="77"/>
      <c r="PRS104" s="77"/>
      <c r="PRT104" s="77"/>
      <c r="PRU104" s="77"/>
      <c r="PRV104" s="77"/>
      <c r="PRW104" s="77"/>
      <c r="PRX104" s="77"/>
      <c r="PRY104" s="77"/>
      <c r="PRZ104" s="77"/>
      <c r="PSA104" s="74"/>
      <c r="PSB104" s="77"/>
      <c r="PSC104" s="77"/>
      <c r="PSD104" s="77"/>
      <c r="PSE104" s="77"/>
      <c r="PSF104" s="77"/>
      <c r="PSG104" s="77"/>
      <c r="PSH104" s="77"/>
      <c r="PSI104" s="77"/>
      <c r="PSJ104" s="77"/>
      <c r="PSK104" s="77"/>
      <c r="PSL104" s="77"/>
      <c r="PSM104" s="77"/>
      <c r="PSN104" s="77"/>
      <c r="PSO104" s="77"/>
      <c r="PSP104" s="74"/>
      <c r="PSQ104" s="77"/>
      <c r="PSR104" s="77"/>
      <c r="PSS104" s="77"/>
      <c r="PST104" s="77"/>
      <c r="PSU104" s="77"/>
      <c r="PSV104" s="77"/>
      <c r="PSW104" s="77"/>
      <c r="PSX104" s="77"/>
      <c r="PSY104" s="77"/>
      <c r="PSZ104" s="77"/>
      <c r="PTA104" s="77"/>
      <c r="PTB104" s="77"/>
      <c r="PTC104" s="77"/>
      <c r="PTD104" s="77"/>
      <c r="PTE104" s="74"/>
      <c r="PTF104" s="77"/>
      <c r="PTG104" s="77"/>
      <c r="PTH104" s="77"/>
      <c r="PTI104" s="77"/>
      <c r="PTJ104" s="77"/>
      <c r="PTK104" s="77"/>
      <c r="PTL104" s="77"/>
      <c r="PTM104" s="77"/>
      <c r="PTN104" s="77"/>
      <c r="PTO104" s="77"/>
      <c r="PTP104" s="77"/>
      <c r="PTQ104" s="77"/>
      <c r="PTR104" s="77"/>
      <c r="PTS104" s="77"/>
      <c r="PTT104" s="74"/>
      <c r="PTU104" s="77"/>
      <c r="PTV104" s="77"/>
      <c r="PTW104" s="77"/>
      <c r="PTX104" s="77"/>
      <c r="PTY104" s="77"/>
      <c r="PTZ104" s="77"/>
      <c r="PUA104" s="77"/>
      <c r="PUB104" s="77"/>
      <c r="PUC104" s="77"/>
      <c r="PUD104" s="77"/>
      <c r="PUE104" s="77"/>
      <c r="PUF104" s="77"/>
      <c r="PUG104" s="77"/>
      <c r="PUH104" s="77"/>
      <c r="PUI104" s="74"/>
      <c r="PUJ104" s="77"/>
      <c r="PUK104" s="77"/>
      <c r="PUL104" s="77"/>
      <c r="PUM104" s="77"/>
      <c r="PUN104" s="77"/>
      <c r="PUO104" s="77"/>
      <c r="PUP104" s="77"/>
      <c r="PUQ104" s="77"/>
      <c r="PUR104" s="77"/>
      <c r="PUS104" s="77"/>
      <c r="PUT104" s="77"/>
      <c r="PUU104" s="77"/>
      <c r="PUV104" s="77"/>
      <c r="PUW104" s="77"/>
      <c r="PUX104" s="74"/>
      <c r="PUY104" s="77"/>
      <c r="PUZ104" s="77"/>
      <c r="PVA104" s="77"/>
      <c r="PVB104" s="77"/>
      <c r="PVC104" s="77"/>
      <c r="PVD104" s="77"/>
      <c r="PVE104" s="77"/>
      <c r="PVF104" s="77"/>
      <c r="PVG104" s="77"/>
      <c r="PVH104" s="77"/>
      <c r="PVI104" s="77"/>
      <c r="PVJ104" s="77"/>
      <c r="PVK104" s="77"/>
      <c r="PVL104" s="77"/>
      <c r="PVM104" s="74"/>
      <c r="PVN104" s="77"/>
      <c r="PVO104" s="77"/>
      <c r="PVP104" s="77"/>
      <c r="PVQ104" s="77"/>
      <c r="PVR104" s="77"/>
      <c r="PVS104" s="77"/>
      <c r="PVT104" s="77"/>
      <c r="PVU104" s="77"/>
      <c r="PVV104" s="77"/>
      <c r="PVW104" s="77"/>
      <c r="PVX104" s="77"/>
      <c r="PVY104" s="77"/>
      <c r="PVZ104" s="77"/>
      <c r="PWA104" s="77"/>
      <c r="PWB104" s="74"/>
      <c r="PWC104" s="77"/>
      <c r="PWD104" s="77"/>
      <c r="PWE104" s="77"/>
      <c r="PWF104" s="77"/>
      <c r="PWG104" s="77"/>
      <c r="PWH104" s="77"/>
      <c r="PWI104" s="77"/>
      <c r="PWJ104" s="77"/>
      <c r="PWK104" s="77"/>
      <c r="PWL104" s="77"/>
      <c r="PWM104" s="77"/>
      <c r="PWN104" s="77"/>
      <c r="PWO104" s="77"/>
      <c r="PWP104" s="77"/>
      <c r="PWQ104" s="74"/>
      <c r="PWR104" s="77"/>
      <c r="PWS104" s="77"/>
      <c r="PWT104" s="77"/>
      <c r="PWU104" s="77"/>
      <c r="PWV104" s="77"/>
      <c r="PWW104" s="77"/>
      <c r="PWX104" s="77"/>
      <c r="PWY104" s="77"/>
      <c r="PWZ104" s="77"/>
      <c r="PXA104" s="77"/>
      <c r="PXB104" s="77"/>
      <c r="PXC104" s="77"/>
      <c r="PXD104" s="77"/>
      <c r="PXE104" s="77"/>
      <c r="PXF104" s="74"/>
      <c r="PXG104" s="77"/>
      <c r="PXH104" s="77"/>
      <c r="PXI104" s="77"/>
      <c r="PXJ104" s="77"/>
      <c r="PXK104" s="77"/>
      <c r="PXL104" s="77"/>
      <c r="PXM104" s="77"/>
      <c r="PXN104" s="77"/>
      <c r="PXO104" s="77"/>
      <c r="PXP104" s="77"/>
      <c r="PXQ104" s="77"/>
      <c r="PXR104" s="77"/>
      <c r="PXS104" s="77"/>
      <c r="PXT104" s="77"/>
      <c r="PXU104" s="74"/>
      <c r="PXV104" s="77"/>
      <c r="PXW104" s="77"/>
      <c r="PXX104" s="77"/>
      <c r="PXY104" s="77"/>
      <c r="PXZ104" s="77"/>
      <c r="PYA104" s="77"/>
      <c r="PYB104" s="77"/>
      <c r="PYC104" s="77"/>
      <c r="PYD104" s="77"/>
      <c r="PYE104" s="77"/>
      <c r="PYF104" s="77"/>
      <c r="PYG104" s="77"/>
      <c r="PYH104" s="77"/>
      <c r="PYI104" s="77"/>
      <c r="PYJ104" s="74"/>
      <c r="PYK104" s="77"/>
      <c r="PYL104" s="77"/>
      <c r="PYM104" s="77"/>
      <c r="PYN104" s="77"/>
      <c r="PYO104" s="77"/>
      <c r="PYP104" s="77"/>
      <c r="PYQ104" s="77"/>
      <c r="PYR104" s="77"/>
      <c r="PYS104" s="77"/>
      <c r="PYT104" s="77"/>
      <c r="PYU104" s="77"/>
      <c r="PYV104" s="77"/>
      <c r="PYW104" s="77"/>
      <c r="PYX104" s="77"/>
      <c r="PYY104" s="74"/>
      <c r="PYZ104" s="77"/>
      <c r="PZA104" s="77"/>
      <c r="PZB104" s="77"/>
      <c r="PZC104" s="77"/>
      <c r="PZD104" s="77"/>
      <c r="PZE104" s="77"/>
      <c r="PZF104" s="77"/>
      <c r="PZG104" s="77"/>
      <c r="PZH104" s="77"/>
      <c r="PZI104" s="77"/>
      <c r="PZJ104" s="77"/>
      <c r="PZK104" s="77"/>
      <c r="PZL104" s="77"/>
      <c r="PZM104" s="77"/>
      <c r="PZN104" s="74"/>
      <c r="PZO104" s="77"/>
      <c r="PZP104" s="77"/>
      <c r="PZQ104" s="77"/>
      <c r="PZR104" s="77"/>
      <c r="PZS104" s="77"/>
      <c r="PZT104" s="77"/>
      <c r="PZU104" s="77"/>
      <c r="PZV104" s="77"/>
      <c r="PZW104" s="77"/>
      <c r="PZX104" s="77"/>
      <c r="PZY104" s="77"/>
      <c r="PZZ104" s="77"/>
      <c r="QAA104" s="77"/>
      <c r="QAB104" s="77"/>
      <c r="QAC104" s="74"/>
      <c r="QAD104" s="77"/>
      <c r="QAE104" s="77"/>
      <c r="QAF104" s="77"/>
      <c r="QAG104" s="77"/>
      <c r="QAH104" s="77"/>
      <c r="QAI104" s="77"/>
      <c r="QAJ104" s="77"/>
      <c r="QAK104" s="77"/>
      <c r="QAL104" s="77"/>
      <c r="QAM104" s="77"/>
      <c r="QAN104" s="77"/>
      <c r="QAO104" s="77"/>
      <c r="QAP104" s="77"/>
      <c r="QAQ104" s="77"/>
      <c r="QAR104" s="74"/>
      <c r="QAS104" s="77"/>
      <c r="QAT104" s="77"/>
      <c r="QAU104" s="77"/>
      <c r="QAV104" s="77"/>
      <c r="QAW104" s="77"/>
      <c r="QAX104" s="77"/>
      <c r="QAY104" s="77"/>
      <c r="QAZ104" s="77"/>
      <c r="QBA104" s="77"/>
      <c r="QBB104" s="77"/>
      <c r="QBC104" s="77"/>
      <c r="QBD104" s="77"/>
      <c r="QBE104" s="77"/>
      <c r="QBF104" s="77"/>
      <c r="QBG104" s="74"/>
      <c r="QBH104" s="77"/>
      <c r="QBI104" s="77"/>
      <c r="QBJ104" s="77"/>
      <c r="QBK104" s="77"/>
      <c r="QBL104" s="77"/>
      <c r="QBM104" s="77"/>
      <c r="QBN104" s="77"/>
      <c r="QBO104" s="77"/>
      <c r="QBP104" s="77"/>
      <c r="QBQ104" s="77"/>
      <c r="QBR104" s="77"/>
      <c r="QBS104" s="77"/>
      <c r="QBT104" s="77"/>
      <c r="QBU104" s="77"/>
      <c r="QBV104" s="74"/>
      <c r="QBW104" s="77"/>
      <c r="QBX104" s="77"/>
      <c r="QBY104" s="77"/>
      <c r="QBZ104" s="77"/>
      <c r="QCA104" s="77"/>
      <c r="QCB104" s="77"/>
      <c r="QCC104" s="77"/>
      <c r="QCD104" s="77"/>
      <c r="QCE104" s="77"/>
      <c r="QCF104" s="77"/>
      <c r="QCG104" s="77"/>
      <c r="QCH104" s="77"/>
      <c r="QCI104" s="77"/>
      <c r="QCJ104" s="77"/>
      <c r="QCK104" s="74"/>
      <c r="QCL104" s="77"/>
      <c r="QCM104" s="77"/>
      <c r="QCN104" s="77"/>
      <c r="QCO104" s="77"/>
      <c r="QCP104" s="77"/>
      <c r="QCQ104" s="77"/>
      <c r="QCR104" s="77"/>
      <c r="QCS104" s="77"/>
      <c r="QCT104" s="77"/>
      <c r="QCU104" s="77"/>
      <c r="QCV104" s="77"/>
      <c r="QCW104" s="77"/>
      <c r="QCX104" s="77"/>
      <c r="QCY104" s="77"/>
      <c r="QCZ104" s="74"/>
      <c r="QDA104" s="77"/>
      <c r="QDB104" s="77"/>
      <c r="QDC104" s="77"/>
      <c r="QDD104" s="77"/>
      <c r="QDE104" s="77"/>
      <c r="QDF104" s="77"/>
      <c r="QDG104" s="77"/>
      <c r="QDH104" s="77"/>
      <c r="QDI104" s="77"/>
      <c r="QDJ104" s="77"/>
      <c r="QDK104" s="77"/>
      <c r="QDL104" s="77"/>
      <c r="QDM104" s="77"/>
      <c r="QDN104" s="77"/>
      <c r="QDO104" s="74"/>
      <c r="QDP104" s="77"/>
      <c r="QDQ104" s="77"/>
      <c r="QDR104" s="77"/>
      <c r="QDS104" s="77"/>
      <c r="QDT104" s="77"/>
      <c r="QDU104" s="77"/>
      <c r="QDV104" s="77"/>
      <c r="QDW104" s="77"/>
      <c r="QDX104" s="77"/>
      <c r="QDY104" s="77"/>
      <c r="QDZ104" s="77"/>
      <c r="QEA104" s="77"/>
      <c r="QEB104" s="77"/>
      <c r="QEC104" s="77"/>
      <c r="QED104" s="74"/>
      <c r="QEE104" s="77"/>
      <c r="QEF104" s="77"/>
      <c r="QEG104" s="77"/>
      <c r="QEH104" s="77"/>
      <c r="QEI104" s="77"/>
      <c r="QEJ104" s="77"/>
      <c r="QEK104" s="77"/>
      <c r="QEL104" s="77"/>
      <c r="QEM104" s="77"/>
      <c r="QEN104" s="77"/>
      <c r="QEO104" s="77"/>
      <c r="QEP104" s="77"/>
      <c r="QEQ104" s="77"/>
      <c r="QER104" s="77"/>
      <c r="QES104" s="74"/>
      <c r="QET104" s="77"/>
      <c r="QEU104" s="77"/>
      <c r="QEV104" s="77"/>
      <c r="QEW104" s="77"/>
      <c r="QEX104" s="77"/>
      <c r="QEY104" s="77"/>
      <c r="QEZ104" s="77"/>
      <c r="QFA104" s="77"/>
      <c r="QFB104" s="77"/>
      <c r="QFC104" s="77"/>
      <c r="QFD104" s="77"/>
      <c r="QFE104" s="77"/>
      <c r="QFF104" s="77"/>
      <c r="QFG104" s="77"/>
      <c r="QFH104" s="74"/>
      <c r="QFI104" s="77"/>
      <c r="QFJ104" s="77"/>
      <c r="QFK104" s="77"/>
      <c r="QFL104" s="77"/>
      <c r="QFM104" s="77"/>
      <c r="QFN104" s="77"/>
      <c r="QFO104" s="77"/>
      <c r="QFP104" s="77"/>
      <c r="QFQ104" s="77"/>
      <c r="QFR104" s="77"/>
      <c r="QFS104" s="77"/>
      <c r="QFT104" s="77"/>
      <c r="QFU104" s="77"/>
      <c r="QFV104" s="77"/>
      <c r="QFW104" s="74"/>
      <c r="QFX104" s="77"/>
      <c r="QFY104" s="77"/>
      <c r="QFZ104" s="77"/>
      <c r="QGA104" s="77"/>
      <c r="QGB104" s="77"/>
      <c r="QGC104" s="77"/>
      <c r="QGD104" s="77"/>
      <c r="QGE104" s="77"/>
      <c r="QGF104" s="77"/>
      <c r="QGG104" s="77"/>
      <c r="QGH104" s="77"/>
      <c r="QGI104" s="77"/>
      <c r="QGJ104" s="77"/>
      <c r="QGK104" s="77"/>
      <c r="QGL104" s="74"/>
      <c r="QGM104" s="77"/>
      <c r="QGN104" s="77"/>
      <c r="QGO104" s="77"/>
      <c r="QGP104" s="77"/>
      <c r="QGQ104" s="77"/>
      <c r="QGR104" s="77"/>
      <c r="QGS104" s="77"/>
      <c r="QGT104" s="77"/>
      <c r="QGU104" s="77"/>
      <c r="QGV104" s="77"/>
      <c r="QGW104" s="77"/>
      <c r="QGX104" s="77"/>
      <c r="QGY104" s="77"/>
      <c r="QGZ104" s="77"/>
      <c r="QHA104" s="74"/>
      <c r="QHB104" s="77"/>
      <c r="QHC104" s="77"/>
      <c r="QHD104" s="77"/>
      <c r="QHE104" s="77"/>
      <c r="QHF104" s="77"/>
      <c r="QHG104" s="77"/>
      <c r="QHH104" s="77"/>
      <c r="QHI104" s="77"/>
      <c r="QHJ104" s="77"/>
      <c r="QHK104" s="77"/>
      <c r="QHL104" s="77"/>
      <c r="QHM104" s="77"/>
      <c r="QHN104" s="77"/>
      <c r="QHO104" s="77"/>
      <c r="QHP104" s="74"/>
      <c r="QHQ104" s="77"/>
      <c r="QHR104" s="77"/>
      <c r="QHS104" s="77"/>
      <c r="QHT104" s="77"/>
      <c r="QHU104" s="77"/>
      <c r="QHV104" s="77"/>
      <c r="QHW104" s="77"/>
      <c r="QHX104" s="77"/>
      <c r="QHY104" s="77"/>
      <c r="QHZ104" s="77"/>
      <c r="QIA104" s="77"/>
      <c r="QIB104" s="77"/>
      <c r="QIC104" s="77"/>
      <c r="QID104" s="77"/>
      <c r="QIE104" s="74"/>
      <c r="QIF104" s="77"/>
      <c r="QIG104" s="77"/>
      <c r="QIH104" s="77"/>
      <c r="QII104" s="77"/>
      <c r="QIJ104" s="77"/>
      <c r="QIK104" s="77"/>
      <c r="QIL104" s="77"/>
      <c r="QIM104" s="77"/>
      <c r="QIN104" s="77"/>
      <c r="QIO104" s="77"/>
      <c r="QIP104" s="77"/>
      <c r="QIQ104" s="77"/>
      <c r="QIR104" s="77"/>
      <c r="QIS104" s="77"/>
      <c r="QIT104" s="74"/>
      <c r="QIU104" s="77"/>
      <c r="QIV104" s="77"/>
      <c r="QIW104" s="77"/>
      <c r="QIX104" s="77"/>
      <c r="QIY104" s="77"/>
      <c r="QIZ104" s="77"/>
      <c r="QJA104" s="77"/>
      <c r="QJB104" s="77"/>
      <c r="QJC104" s="77"/>
      <c r="QJD104" s="77"/>
      <c r="QJE104" s="77"/>
      <c r="QJF104" s="77"/>
      <c r="QJG104" s="77"/>
      <c r="QJH104" s="77"/>
      <c r="QJI104" s="74"/>
      <c r="QJJ104" s="77"/>
      <c r="QJK104" s="77"/>
      <c r="QJL104" s="77"/>
      <c r="QJM104" s="77"/>
      <c r="QJN104" s="77"/>
      <c r="QJO104" s="77"/>
      <c r="QJP104" s="77"/>
      <c r="QJQ104" s="77"/>
      <c r="QJR104" s="77"/>
      <c r="QJS104" s="77"/>
      <c r="QJT104" s="77"/>
      <c r="QJU104" s="77"/>
      <c r="QJV104" s="77"/>
      <c r="QJW104" s="77"/>
      <c r="QJX104" s="74"/>
      <c r="QJY104" s="77"/>
      <c r="QJZ104" s="77"/>
      <c r="QKA104" s="77"/>
      <c r="QKB104" s="77"/>
      <c r="QKC104" s="77"/>
      <c r="QKD104" s="77"/>
      <c r="QKE104" s="77"/>
      <c r="QKF104" s="77"/>
      <c r="QKG104" s="77"/>
      <c r="QKH104" s="77"/>
      <c r="QKI104" s="77"/>
      <c r="QKJ104" s="77"/>
      <c r="QKK104" s="77"/>
      <c r="QKL104" s="77"/>
      <c r="QKM104" s="74"/>
      <c r="QKN104" s="77"/>
      <c r="QKO104" s="77"/>
      <c r="QKP104" s="77"/>
      <c r="QKQ104" s="77"/>
      <c r="QKR104" s="77"/>
      <c r="QKS104" s="77"/>
      <c r="QKT104" s="77"/>
      <c r="QKU104" s="77"/>
      <c r="QKV104" s="77"/>
      <c r="QKW104" s="77"/>
      <c r="QKX104" s="77"/>
      <c r="QKY104" s="77"/>
      <c r="QKZ104" s="77"/>
      <c r="QLA104" s="77"/>
      <c r="QLB104" s="74"/>
      <c r="QLC104" s="77"/>
      <c r="QLD104" s="77"/>
      <c r="QLE104" s="77"/>
      <c r="QLF104" s="77"/>
      <c r="QLG104" s="77"/>
      <c r="QLH104" s="77"/>
      <c r="QLI104" s="77"/>
      <c r="QLJ104" s="77"/>
      <c r="QLK104" s="77"/>
      <c r="QLL104" s="77"/>
      <c r="QLM104" s="77"/>
      <c r="QLN104" s="77"/>
      <c r="QLO104" s="77"/>
      <c r="QLP104" s="77"/>
      <c r="QLQ104" s="74"/>
      <c r="QLR104" s="77"/>
      <c r="QLS104" s="77"/>
      <c r="QLT104" s="77"/>
      <c r="QLU104" s="77"/>
      <c r="QLV104" s="77"/>
      <c r="QLW104" s="77"/>
      <c r="QLX104" s="77"/>
      <c r="QLY104" s="77"/>
      <c r="QLZ104" s="77"/>
      <c r="QMA104" s="77"/>
      <c r="QMB104" s="77"/>
      <c r="QMC104" s="77"/>
      <c r="QMD104" s="77"/>
      <c r="QME104" s="77"/>
      <c r="QMF104" s="74"/>
      <c r="QMG104" s="77"/>
      <c r="QMH104" s="77"/>
      <c r="QMI104" s="77"/>
      <c r="QMJ104" s="77"/>
      <c r="QMK104" s="77"/>
      <c r="QML104" s="77"/>
      <c r="QMM104" s="77"/>
      <c r="QMN104" s="77"/>
      <c r="QMO104" s="77"/>
      <c r="QMP104" s="77"/>
      <c r="QMQ104" s="77"/>
      <c r="QMR104" s="77"/>
      <c r="QMS104" s="77"/>
      <c r="QMT104" s="77"/>
      <c r="QMU104" s="74"/>
      <c r="QMV104" s="77"/>
      <c r="QMW104" s="77"/>
      <c r="QMX104" s="77"/>
      <c r="QMY104" s="77"/>
      <c r="QMZ104" s="77"/>
      <c r="QNA104" s="77"/>
      <c r="QNB104" s="77"/>
      <c r="QNC104" s="77"/>
      <c r="QND104" s="77"/>
      <c r="QNE104" s="77"/>
      <c r="QNF104" s="77"/>
      <c r="QNG104" s="77"/>
      <c r="QNH104" s="77"/>
      <c r="QNI104" s="77"/>
      <c r="QNJ104" s="74"/>
      <c r="QNK104" s="77"/>
      <c r="QNL104" s="77"/>
      <c r="QNM104" s="77"/>
      <c r="QNN104" s="77"/>
      <c r="QNO104" s="77"/>
      <c r="QNP104" s="77"/>
      <c r="QNQ104" s="77"/>
      <c r="QNR104" s="77"/>
      <c r="QNS104" s="77"/>
      <c r="QNT104" s="77"/>
      <c r="QNU104" s="77"/>
      <c r="QNV104" s="77"/>
      <c r="QNW104" s="77"/>
      <c r="QNX104" s="77"/>
      <c r="QNY104" s="74"/>
      <c r="QNZ104" s="77"/>
      <c r="QOA104" s="77"/>
      <c r="QOB104" s="77"/>
      <c r="QOC104" s="77"/>
      <c r="QOD104" s="77"/>
      <c r="QOE104" s="77"/>
      <c r="QOF104" s="77"/>
      <c r="QOG104" s="77"/>
      <c r="QOH104" s="77"/>
      <c r="QOI104" s="77"/>
      <c r="QOJ104" s="77"/>
      <c r="QOK104" s="77"/>
      <c r="QOL104" s="77"/>
      <c r="QOM104" s="77"/>
      <c r="QON104" s="74"/>
      <c r="QOO104" s="77"/>
      <c r="QOP104" s="77"/>
      <c r="QOQ104" s="77"/>
      <c r="QOR104" s="77"/>
      <c r="QOS104" s="77"/>
      <c r="QOT104" s="77"/>
      <c r="QOU104" s="77"/>
      <c r="QOV104" s="77"/>
      <c r="QOW104" s="77"/>
      <c r="QOX104" s="77"/>
      <c r="QOY104" s="77"/>
      <c r="QOZ104" s="77"/>
      <c r="QPA104" s="77"/>
      <c r="QPB104" s="77"/>
      <c r="QPC104" s="74"/>
      <c r="QPD104" s="77"/>
      <c r="QPE104" s="77"/>
      <c r="QPF104" s="77"/>
      <c r="QPG104" s="77"/>
      <c r="QPH104" s="77"/>
      <c r="QPI104" s="77"/>
      <c r="QPJ104" s="77"/>
      <c r="QPK104" s="77"/>
      <c r="QPL104" s="77"/>
      <c r="QPM104" s="77"/>
      <c r="QPN104" s="77"/>
      <c r="QPO104" s="77"/>
      <c r="QPP104" s="77"/>
      <c r="QPQ104" s="77"/>
      <c r="QPR104" s="74"/>
      <c r="QPS104" s="77"/>
      <c r="QPT104" s="77"/>
      <c r="QPU104" s="77"/>
      <c r="QPV104" s="77"/>
      <c r="QPW104" s="77"/>
      <c r="QPX104" s="77"/>
      <c r="QPY104" s="77"/>
      <c r="QPZ104" s="77"/>
      <c r="QQA104" s="77"/>
      <c r="QQB104" s="77"/>
      <c r="QQC104" s="77"/>
      <c r="QQD104" s="77"/>
      <c r="QQE104" s="77"/>
      <c r="QQF104" s="77"/>
      <c r="QQG104" s="74"/>
      <c r="QQH104" s="77"/>
      <c r="QQI104" s="77"/>
      <c r="QQJ104" s="77"/>
      <c r="QQK104" s="77"/>
      <c r="QQL104" s="77"/>
      <c r="QQM104" s="77"/>
      <c r="QQN104" s="77"/>
      <c r="QQO104" s="77"/>
      <c r="QQP104" s="77"/>
      <c r="QQQ104" s="77"/>
      <c r="QQR104" s="77"/>
      <c r="QQS104" s="77"/>
      <c r="QQT104" s="77"/>
      <c r="QQU104" s="77"/>
      <c r="QQV104" s="74"/>
      <c r="QQW104" s="77"/>
      <c r="QQX104" s="77"/>
      <c r="QQY104" s="77"/>
      <c r="QQZ104" s="77"/>
      <c r="QRA104" s="77"/>
      <c r="QRB104" s="77"/>
      <c r="QRC104" s="77"/>
      <c r="QRD104" s="77"/>
      <c r="QRE104" s="77"/>
      <c r="QRF104" s="77"/>
      <c r="QRG104" s="77"/>
      <c r="QRH104" s="77"/>
      <c r="QRI104" s="77"/>
      <c r="QRJ104" s="77"/>
      <c r="QRK104" s="74"/>
      <c r="QRL104" s="77"/>
      <c r="QRM104" s="77"/>
      <c r="QRN104" s="77"/>
      <c r="QRO104" s="77"/>
      <c r="QRP104" s="77"/>
      <c r="QRQ104" s="77"/>
      <c r="QRR104" s="77"/>
      <c r="QRS104" s="77"/>
      <c r="QRT104" s="77"/>
      <c r="QRU104" s="77"/>
      <c r="QRV104" s="77"/>
      <c r="QRW104" s="77"/>
      <c r="QRX104" s="77"/>
      <c r="QRY104" s="77"/>
      <c r="QRZ104" s="74"/>
      <c r="QSA104" s="77"/>
      <c r="QSB104" s="77"/>
      <c r="QSC104" s="77"/>
      <c r="QSD104" s="77"/>
      <c r="QSE104" s="77"/>
      <c r="QSF104" s="77"/>
      <c r="QSG104" s="77"/>
      <c r="QSH104" s="77"/>
      <c r="QSI104" s="77"/>
      <c r="QSJ104" s="77"/>
      <c r="QSK104" s="77"/>
      <c r="QSL104" s="77"/>
      <c r="QSM104" s="77"/>
      <c r="QSN104" s="77"/>
      <c r="QSO104" s="74"/>
      <c r="QSP104" s="77"/>
      <c r="QSQ104" s="77"/>
      <c r="QSR104" s="77"/>
      <c r="QSS104" s="77"/>
      <c r="QST104" s="77"/>
      <c r="QSU104" s="77"/>
      <c r="QSV104" s="77"/>
      <c r="QSW104" s="77"/>
      <c r="QSX104" s="77"/>
      <c r="QSY104" s="77"/>
      <c r="QSZ104" s="77"/>
      <c r="QTA104" s="77"/>
      <c r="QTB104" s="77"/>
      <c r="QTC104" s="77"/>
      <c r="QTD104" s="74"/>
      <c r="QTE104" s="77"/>
      <c r="QTF104" s="77"/>
      <c r="QTG104" s="77"/>
      <c r="QTH104" s="77"/>
      <c r="QTI104" s="77"/>
      <c r="QTJ104" s="77"/>
      <c r="QTK104" s="77"/>
      <c r="QTL104" s="77"/>
      <c r="QTM104" s="77"/>
      <c r="QTN104" s="77"/>
      <c r="QTO104" s="77"/>
      <c r="QTP104" s="77"/>
      <c r="QTQ104" s="77"/>
      <c r="QTR104" s="77"/>
      <c r="QTS104" s="74"/>
      <c r="QTT104" s="77"/>
      <c r="QTU104" s="77"/>
      <c r="QTV104" s="77"/>
      <c r="QTW104" s="77"/>
      <c r="QTX104" s="77"/>
      <c r="QTY104" s="77"/>
      <c r="QTZ104" s="77"/>
      <c r="QUA104" s="77"/>
      <c r="QUB104" s="77"/>
      <c r="QUC104" s="77"/>
      <c r="QUD104" s="77"/>
      <c r="QUE104" s="77"/>
      <c r="QUF104" s="77"/>
      <c r="QUG104" s="77"/>
      <c r="QUH104" s="74"/>
      <c r="QUI104" s="77"/>
      <c r="QUJ104" s="77"/>
      <c r="QUK104" s="77"/>
      <c r="QUL104" s="77"/>
      <c r="QUM104" s="77"/>
      <c r="QUN104" s="77"/>
      <c r="QUO104" s="77"/>
      <c r="QUP104" s="77"/>
      <c r="QUQ104" s="77"/>
      <c r="QUR104" s="77"/>
      <c r="QUS104" s="77"/>
      <c r="QUT104" s="77"/>
      <c r="QUU104" s="77"/>
      <c r="QUV104" s="77"/>
      <c r="QUW104" s="74"/>
      <c r="QUX104" s="77"/>
      <c r="QUY104" s="77"/>
      <c r="QUZ104" s="77"/>
      <c r="QVA104" s="77"/>
      <c r="QVB104" s="77"/>
      <c r="QVC104" s="77"/>
      <c r="QVD104" s="77"/>
      <c r="QVE104" s="77"/>
      <c r="QVF104" s="77"/>
      <c r="QVG104" s="77"/>
      <c r="QVH104" s="77"/>
      <c r="QVI104" s="77"/>
      <c r="QVJ104" s="77"/>
      <c r="QVK104" s="77"/>
      <c r="QVL104" s="74"/>
      <c r="QVM104" s="77"/>
      <c r="QVN104" s="77"/>
      <c r="QVO104" s="77"/>
      <c r="QVP104" s="77"/>
      <c r="QVQ104" s="77"/>
      <c r="QVR104" s="77"/>
      <c r="QVS104" s="77"/>
      <c r="QVT104" s="77"/>
      <c r="QVU104" s="77"/>
      <c r="QVV104" s="77"/>
      <c r="QVW104" s="77"/>
      <c r="QVX104" s="77"/>
      <c r="QVY104" s="77"/>
      <c r="QVZ104" s="77"/>
      <c r="QWA104" s="74"/>
      <c r="QWB104" s="77"/>
      <c r="QWC104" s="77"/>
      <c r="QWD104" s="77"/>
      <c r="QWE104" s="77"/>
      <c r="QWF104" s="77"/>
      <c r="QWG104" s="77"/>
      <c r="QWH104" s="77"/>
      <c r="QWI104" s="77"/>
      <c r="QWJ104" s="77"/>
      <c r="QWK104" s="77"/>
      <c r="QWL104" s="77"/>
      <c r="QWM104" s="77"/>
      <c r="QWN104" s="77"/>
      <c r="QWO104" s="77"/>
      <c r="QWP104" s="74"/>
      <c r="QWQ104" s="77"/>
      <c r="QWR104" s="77"/>
      <c r="QWS104" s="77"/>
      <c r="QWT104" s="77"/>
      <c r="QWU104" s="77"/>
      <c r="QWV104" s="77"/>
      <c r="QWW104" s="77"/>
      <c r="QWX104" s="77"/>
      <c r="QWY104" s="77"/>
      <c r="QWZ104" s="77"/>
      <c r="QXA104" s="77"/>
      <c r="QXB104" s="77"/>
      <c r="QXC104" s="77"/>
      <c r="QXD104" s="77"/>
      <c r="QXE104" s="74"/>
      <c r="QXF104" s="77"/>
      <c r="QXG104" s="77"/>
      <c r="QXH104" s="77"/>
      <c r="QXI104" s="77"/>
      <c r="QXJ104" s="77"/>
      <c r="QXK104" s="77"/>
      <c r="QXL104" s="77"/>
      <c r="QXM104" s="77"/>
      <c r="QXN104" s="77"/>
      <c r="QXO104" s="77"/>
      <c r="QXP104" s="77"/>
      <c r="QXQ104" s="77"/>
      <c r="QXR104" s="77"/>
      <c r="QXS104" s="77"/>
      <c r="QXT104" s="74"/>
      <c r="QXU104" s="77"/>
      <c r="QXV104" s="77"/>
      <c r="QXW104" s="77"/>
      <c r="QXX104" s="77"/>
      <c r="QXY104" s="77"/>
      <c r="QXZ104" s="77"/>
      <c r="QYA104" s="77"/>
      <c r="QYB104" s="77"/>
      <c r="QYC104" s="77"/>
      <c r="QYD104" s="77"/>
      <c r="QYE104" s="77"/>
      <c r="QYF104" s="77"/>
      <c r="QYG104" s="77"/>
      <c r="QYH104" s="77"/>
      <c r="QYI104" s="74"/>
      <c r="QYJ104" s="77"/>
      <c r="QYK104" s="77"/>
      <c r="QYL104" s="77"/>
      <c r="QYM104" s="77"/>
      <c r="QYN104" s="77"/>
      <c r="QYO104" s="77"/>
      <c r="QYP104" s="77"/>
      <c r="QYQ104" s="77"/>
      <c r="QYR104" s="77"/>
      <c r="QYS104" s="77"/>
      <c r="QYT104" s="77"/>
      <c r="QYU104" s="77"/>
      <c r="QYV104" s="77"/>
      <c r="QYW104" s="77"/>
      <c r="QYX104" s="74"/>
      <c r="QYY104" s="77"/>
      <c r="QYZ104" s="77"/>
      <c r="QZA104" s="77"/>
      <c r="QZB104" s="77"/>
      <c r="QZC104" s="77"/>
      <c r="QZD104" s="77"/>
      <c r="QZE104" s="77"/>
      <c r="QZF104" s="77"/>
      <c r="QZG104" s="77"/>
      <c r="QZH104" s="77"/>
      <c r="QZI104" s="77"/>
      <c r="QZJ104" s="77"/>
      <c r="QZK104" s="77"/>
      <c r="QZL104" s="77"/>
      <c r="QZM104" s="74"/>
      <c r="QZN104" s="77"/>
      <c r="QZO104" s="77"/>
      <c r="QZP104" s="77"/>
      <c r="QZQ104" s="77"/>
      <c r="QZR104" s="77"/>
      <c r="QZS104" s="77"/>
      <c r="QZT104" s="77"/>
      <c r="QZU104" s="77"/>
      <c r="QZV104" s="77"/>
      <c r="QZW104" s="77"/>
      <c r="QZX104" s="77"/>
      <c r="QZY104" s="77"/>
      <c r="QZZ104" s="77"/>
      <c r="RAA104" s="77"/>
      <c r="RAB104" s="74"/>
      <c r="RAC104" s="77"/>
      <c r="RAD104" s="77"/>
      <c r="RAE104" s="77"/>
      <c r="RAF104" s="77"/>
      <c r="RAG104" s="77"/>
      <c r="RAH104" s="77"/>
      <c r="RAI104" s="77"/>
      <c r="RAJ104" s="77"/>
      <c r="RAK104" s="77"/>
      <c r="RAL104" s="77"/>
      <c r="RAM104" s="77"/>
      <c r="RAN104" s="77"/>
      <c r="RAO104" s="77"/>
      <c r="RAP104" s="77"/>
      <c r="RAQ104" s="74"/>
      <c r="RAR104" s="77"/>
      <c r="RAS104" s="77"/>
      <c r="RAT104" s="77"/>
      <c r="RAU104" s="77"/>
      <c r="RAV104" s="77"/>
      <c r="RAW104" s="77"/>
      <c r="RAX104" s="77"/>
      <c r="RAY104" s="77"/>
      <c r="RAZ104" s="77"/>
      <c r="RBA104" s="77"/>
      <c r="RBB104" s="77"/>
      <c r="RBC104" s="77"/>
      <c r="RBD104" s="77"/>
      <c r="RBE104" s="77"/>
      <c r="RBF104" s="74"/>
      <c r="RBG104" s="77"/>
      <c r="RBH104" s="77"/>
      <c r="RBI104" s="77"/>
      <c r="RBJ104" s="77"/>
      <c r="RBK104" s="77"/>
      <c r="RBL104" s="77"/>
      <c r="RBM104" s="77"/>
      <c r="RBN104" s="77"/>
      <c r="RBO104" s="77"/>
      <c r="RBP104" s="77"/>
      <c r="RBQ104" s="77"/>
      <c r="RBR104" s="77"/>
      <c r="RBS104" s="77"/>
      <c r="RBT104" s="77"/>
      <c r="RBU104" s="74"/>
      <c r="RBV104" s="77"/>
      <c r="RBW104" s="77"/>
      <c r="RBX104" s="77"/>
      <c r="RBY104" s="77"/>
      <c r="RBZ104" s="77"/>
      <c r="RCA104" s="77"/>
      <c r="RCB104" s="77"/>
      <c r="RCC104" s="77"/>
      <c r="RCD104" s="77"/>
      <c r="RCE104" s="77"/>
      <c r="RCF104" s="77"/>
      <c r="RCG104" s="77"/>
      <c r="RCH104" s="77"/>
      <c r="RCI104" s="77"/>
      <c r="RCJ104" s="74"/>
      <c r="RCK104" s="77"/>
      <c r="RCL104" s="77"/>
      <c r="RCM104" s="77"/>
      <c r="RCN104" s="77"/>
      <c r="RCO104" s="77"/>
      <c r="RCP104" s="77"/>
      <c r="RCQ104" s="77"/>
      <c r="RCR104" s="77"/>
      <c r="RCS104" s="77"/>
      <c r="RCT104" s="77"/>
      <c r="RCU104" s="77"/>
      <c r="RCV104" s="77"/>
      <c r="RCW104" s="77"/>
      <c r="RCX104" s="77"/>
      <c r="RCY104" s="74"/>
      <c r="RCZ104" s="77"/>
      <c r="RDA104" s="77"/>
      <c r="RDB104" s="77"/>
      <c r="RDC104" s="77"/>
      <c r="RDD104" s="77"/>
      <c r="RDE104" s="77"/>
      <c r="RDF104" s="77"/>
      <c r="RDG104" s="77"/>
      <c r="RDH104" s="77"/>
      <c r="RDI104" s="77"/>
      <c r="RDJ104" s="77"/>
      <c r="RDK104" s="77"/>
      <c r="RDL104" s="77"/>
      <c r="RDM104" s="77"/>
      <c r="RDN104" s="74"/>
      <c r="RDO104" s="77"/>
      <c r="RDP104" s="77"/>
      <c r="RDQ104" s="77"/>
      <c r="RDR104" s="77"/>
      <c r="RDS104" s="77"/>
      <c r="RDT104" s="77"/>
      <c r="RDU104" s="77"/>
      <c r="RDV104" s="77"/>
      <c r="RDW104" s="77"/>
      <c r="RDX104" s="77"/>
      <c r="RDY104" s="77"/>
      <c r="RDZ104" s="77"/>
      <c r="REA104" s="77"/>
      <c r="REB104" s="77"/>
      <c r="REC104" s="74"/>
      <c r="RED104" s="77"/>
      <c r="REE104" s="77"/>
      <c r="REF104" s="77"/>
      <c r="REG104" s="77"/>
      <c r="REH104" s="77"/>
      <c r="REI104" s="77"/>
      <c r="REJ104" s="77"/>
      <c r="REK104" s="77"/>
      <c r="REL104" s="77"/>
      <c r="REM104" s="77"/>
      <c r="REN104" s="77"/>
      <c r="REO104" s="77"/>
      <c r="REP104" s="77"/>
      <c r="REQ104" s="77"/>
      <c r="RER104" s="74"/>
      <c r="RES104" s="77"/>
      <c r="RET104" s="77"/>
      <c r="REU104" s="77"/>
      <c r="REV104" s="77"/>
      <c r="REW104" s="77"/>
      <c r="REX104" s="77"/>
      <c r="REY104" s="77"/>
      <c r="REZ104" s="77"/>
      <c r="RFA104" s="77"/>
      <c r="RFB104" s="77"/>
      <c r="RFC104" s="77"/>
      <c r="RFD104" s="77"/>
      <c r="RFE104" s="77"/>
      <c r="RFF104" s="77"/>
      <c r="RFG104" s="74"/>
      <c r="RFH104" s="77"/>
      <c r="RFI104" s="77"/>
      <c r="RFJ104" s="77"/>
      <c r="RFK104" s="77"/>
      <c r="RFL104" s="77"/>
      <c r="RFM104" s="77"/>
      <c r="RFN104" s="77"/>
      <c r="RFO104" s="77"/>
      <c r="RFP104" s="77"/>
      <c r="RFQ104" s="77"/>
      <c r="RFR104" s="77"/>
      <c r="RFS104" s="77"/>
      <c r="RFT104" s="77"/>
      <c r="RFU104" s="77"/>
      <c r="RFV104" s="74"/>
      <c r="RFW104" s="77"/>
      <c r="RFX104" s="77"/>
      <c r="RFY104" s="77"/>
      <c r="RFZ104" s="77"/>
      <c r="RGA104" s="77"/>
      <c r="RGB104" s="77"/>
      <c r="RGC104" s="77"/>
      <c r="RGD104" s="77"/>
      <c r="RGE104" s="77"/>
      <c r="RGF104" s="77"/>
      <c r="RGG104" s="77"/>
      <c r="RGH104" s="77"/>
      <c r="RGI104" s="77"/>
      <c r="RGJ104" s="77"/>
      <c r="RGK104" s="74"/>
      <c r="RGL104" s="77"/>
      <c r="RGM104" s="77"/>
      <c r="RGN104" s="77"/>
      <c r="RGO104" s="77"/>
      <c r="RGP104" s="77"/>
      <c r="RGQ104" s="77"/>
      <c r="RGR104" s="77"/>
      <c r="RGS104" s="77"/>
      <c r="RGT104" s="77"/>
      <c r="RGU104" s="77"/>
      <c r="RGV104" s="77"/>
      <c r="RGW104" s="77"/>
      <c r="RGX104" s="77"/>
      <c r="RGY104" s="77"/>
      <c r="RGZ104" s="74"/>
      <c r="RHA104" s="77"/>
      <c r="RHB104" s="77"/>
      <c r="RHC104" s="77"/>
      <c r="RHD104" s="77"/>
      <c r="RHE104" s="77"/>
      <c r="RHF104" s="77"/>
      <c r="RHG104" s="77"/>
      <c r="RHH104" s="77"/>
      <c r="RHI104" s="77"/>
      <c r="RHJ104" s="77"/>
      <c r="RHK104" s="77"/>
      <c r="RHL104" s="77"/>
      <c r="RHM104" s="77"/>
      <c r="RHN104" s="77"/>
      <c r="RHO104" s="74"/>
      <c r="RHP104" s="77"/>
      <c r="RHQ104" s="77"/>
      <c r="RHR104" s="77"/>
      <c r="RHS104" s="77"/>
      <c r="RHT104" s="77"/>
      <c r="RHU104" s="77"/>
      <c r="RHV104" s="77"/>
      <c r="RHW104" s="77"/>
      <c r="RHX104" s="77"/>
      <c r="RHY104" s="77"/>
      <c r="RHZ104" s="77"/>
      <c r="RIA104" s="77"/>
      <c r="RIB104" s="77"/>
      <c r="RIC104" s="77"/>
      <c r="RID104" s="74"/>
      <c r="RIE104" s="77"/>
      <c r="RIF104" s="77"/>
      <c r="RIG104" s="77"/>
      <c r="RIH104" s="77"/>
      <c r="RII104" s="77"/>
      <c r="RIJ104" s="77"/>
      <c r="RIK104" s="77"/>
      <c r="RIL104" s="77"/>
      <c r="RIM104" s="77"/>
      <c r="RIN104" s="77"/>
      <c r="RIO104" s="77"/>
      <c r="RIP104" s="77"/>
      <c r="RIQ104" s="77"/>
      <c r="RIR104" s="77"/>
      <c r="RIS104" s="74"/>
      <c r="RIT104" s="77"/>
      <c r="RIU104" s="77"/>
      <c r="RIV104" s="77"/>
      <c r="RIW104" s="77"/>
      <c r="RIX104" s="77"/>
      <c r="RIY104" s="77"/>
      <c r="RIZ104" s="77"/>
      <c r="RJA104" s="77"/>
      <c r="RJB104" s="77"/>
      <c r="RJC104" s="77"/>
      <c r="RJD104" s="77"/>
      <c r="RJE104" s="77"/>
      <c r="RJF104" s="77"/>
      <c r="RJG104" s="77"/>
      <c r="RJH104" s="74"/>
      <c r="RJI104" s="77"/>
      <c r="RJJ104" s="77"/>
      <c r="RJK104" s="77"/>
      <c r="RJL104" s="77"/>
      <c r="RJM104" s="77"/>
      <c r="RJN104" s="77"/>
      <c r="RJO104" s="77"/>
      <c r="RJP104" s="77"/>
      <c r="RJQ104" s="77"/>
      <c r="RJR104" s="77"/>
      <c r="RJS104" s="77"/>
      <c r="RJT104" s="77"/>
      <c r="RJU104" s="77"/>
      <c r="RJV104" s="77"/>
      <c r="RJW104" s="74"/>
      <c r="RJX104" s="77"/>
      <c r="RJY104" s="77"/>
      <c r="RJZ104" s="77"/>
      <c r="RKA104" s="77"/>
      <c r="RKB104" s="77"/>
      <c r="RKC104" s="77"/>
      <c r="RKD104" s="77"/>
      <c r="RKE104" s="77"/>
      <c r="RKF104" s="77"/>
      <c r="RKG104" s="77"/>
      <c r="RKH104" s="77"/>
      <c r="RKI104" s="77"/>
      <c r="RKJ104" s="77"/>
      <c r="RKK104" s="77"/>
      <c r="RKL104" s="74"/>
      <c r="RKM104" s="77"/>
      <c r="RKN104" s="77"/>
      <c r="RKO104" s="77"/>
      <c r="RKP104" s="77"/>
      <c r="RKQ104" s="77"/>
      <c r="RKR104" s="77"/>
      <c r="RKS104" s="77"/>
      <c r="RKT104" s="77"/>
      <c r="RKU104" s="77"/>
      <c r="RKV104" s="77"/>
      <c r="RKW104" s="77"/>
      <c r="RKX104" s="77"/>
      <c r="RKY104" s="77"/>
      <c r="RKZ104" s="77"/>
      <c r="RLA104" s="74"/>
      <c r="RLB104" s="77"/>
      <c r="RLC104" s="77"/>
      <c r="RLD104" s="77"/>
      <c r="RLE104" s="77"/>
      <c r="RLF104" s="77"/>
      <c r="RLG104" s="77"/>
      <c r="RLH104" s="77"/>
      <c r="RLI104" s="77"/>
      <c r="RLJ104" s="77"/>
      <c r="RLK104" s="77"/>
      <c r="RLL104" s="77"/>
      <c r="RLM104" s="77"/>
      <c r="RLN104" s="77"/>
      <c r="RLO104" s="77"/>
      <c r="RLP104" s="74"/>
      <c r="RLQ104" s="77"/>
      <c r="RLR104" s="77"/>
      <c r="RLS104" s="77"/>
      <c r="RLT104" s="77"/>
      <c r="RLU104" s="77"/>
      <c r="RLV104" s="77"/>
      <c r="RLW104" s="77"/>
      <c r="RLX104" s="77"/>
      <c r="RLY104" s="77"/>
      <c r="RLZ104" s="77"/>
      <c r="RMA104" s="77"/>
      <c r="RMB104" s="77"/>
      <c r="RMC104" s="77"/>
      <c r="RMD104" s="77"/>
      <c r="RME104" s="74"/>
      <c r="RMF104" s="77"/>
      <c r="RMG104" s="77"/>
      <c r="RMH104" s="77"/>
      <c r="RMI104" s="77"/>
      <c r="RMJ104" s="77"/>
      <c r="RMK104" s="77"/>
      <c r="RML104" s="77"/>
      <c r="RMM104" s="77"/>
      <c r="RMN104" s="77"/>
      <c r="RMO104" s="77"/>
      <c r="RMP104" s="77"/>
      <c r="RMQ104" s="77"/>
      <c r="RMR104" s="77"/>
      <c r="RMS104" s="77"/>
      <c r="RMT104" s="74"/>
      <c r="RMU104" s="77"/>
      <c r="RMV104" s="77"/>
      <c r="RMW104" s="77"/>
      <c r="RMX104" s="77"/>
      <c r="RMY104" s="77"/>
      <c r="RMZ104" s="77"/>
      <c r="RNA104" s="77"/>
      <c r="RNB104" s="77"/>
      <c r="RNC104" s="77"/>
      <c r="RND104" s="77"/>
      <c r="RNE104" s="77"/>
      <c r="RNF104" s="77"/>
      <c r="RNG104" s="77"/>
      <c r="RNH104" s="77"/>
      <c r="RNI104" s="74"/>
      <c r="RNJ104" s="77"/>
      <c r="RNK104" s="77"/>
      <c r="RNL104" s="77"/>
      <c r="RNM104" s="77"/>
      <c r="RNN104" s="77"/>
      <c r="RNO104" s="77"/>
      <c r="RNP104" s="77"/>
      <c r="RNQ104" s="77"/>
      <c r="RNR104" s="77"/>
      <c r="RNS104" s="77"/>
      <c r="RNT104" s="77"/>
      <c r="RNU104" s="77"/>
      <c r="RNV104" s="77"/>
      <c r="RNW104" s="77"/>
      <c r="RNX104" s="74"/>
      <c r="RNY104" s="77"/>
      <c r="RNZ104" s="77"/>
      <c r="ROA104" s="77"/>
      <c r="ROB104" s="77"/>
      <c r="ROC104" s="77"/>
      <c r="ROD104" s="77"/>
      <c r="ROE104" s="77"/>
      <c r="ROF104" s="77"/>
      <c r="ROG104" s="77"/>
      <c r="ROH104" s="77"/>
      <c r="ROI104" s="77"/>
      <c r="ROJ104" s="77"/>
      <c r="ROK104" s="77"/>
      <c r="ROL104" s="77"/>
      <c r="ROM104" s="74"/>
      <c r="RON104" s="77"/>
      <c r="ROO104" s="77"/>
      <c r="ROP104" s="77"/>
      <c r="ROQ104" s="77"/>
      <c r="ROR104" s="77"/>
      <c r="ROS104" s="77"/>
      <c r="ROT104" s="77"/>
      <c r="ROU104" s="77"/>
      <c r="ROV104" s="77"/>
      <c r="ROW104" s="77"/>
      <c r="ROX104" s="77"/>
      <c r="ROY104" s="77"/>
      <c r="ROZ104" s="77"/>
      <c r="RPA104" s="77"/>
      <c r="RPB104" s="74"/>
      <c r="RPC104" s="77"/>
      <c r="RPD104" s="77"/>
      <c r="RPE104" s="77"/>
      <c r="RPF104" s="77"/>
      <c r="RPG104" s="77"/>
      <c r="RPH104" s="77"/>
      <c r="RPI104" s="77"/>
      <c r="RPJ104" s="77"/>
      <c r="RPK104" s="77"/>
      <c r="RPL104" s="77"/>
      <c r="RPM104" s="77"/>
      <c r="RPN104" s="77"/>
      <c r="RPO104" s="77"/>
      <c r="RPP104" s="77"/>
      <c r="RPQ104" s="74"/>
      <c r="RPR104" s="77"/>
      <c r="RPS104" s="77"/>
      <c r="RPT104" s="77"/>
      <c r="RPU104" s="77"/>
      <c r="RPV104" s="77"/>
      <c r="RPW104" s="77"/>
      <c r="RPX104" s="77"/>
      <c r="RPY104" s="77"/>
      <c r="RPZ104" s="77"/>
      <c r="RQA104" s="77"/>
      <c r="RQB104" s="77"/>
      <c r="RQC104" s="77"/>
      <c r="RQD104" s="77"/>
      <c r="RQE104" s="77"/>
      <c r="RQF104" s="74"/>
      <c r="RQG104" s="77"/>
      <c r="RQH104" s="77"/>
      <c r="RQI104" s="77"/>
      <c r="RQJ104" s="77"/>
      <c r="RQK104" s="77"/>
      <c r="RQL104" s="77"/>
      <c r="RQM104" s="77"/>
      <c r="RQN104" s="77"/>
      <c r="RQO104" s="77"/>
      <c r="RQP104" s="77"/>
      <c r="RQQ104" s="77"/>
      <c r="RQR104" s="77"/>
      <c r="RQS104" s="77"/>
      <c r="RQT104" s="77"/>
      <c r="RQU104" s="74"/>
      <c r="RQV104" s="77"/>
      <c r="RQW104" s="77"/>
      <c r="RQX104" s="77"/>
      <c r="RQY104" s="77"/>
      <c r="RQZ104" s="77"/>
      <c r="RRA104" s="77"/>
      <c r="RRB104" s="77"/>
      <c r="RRC104" s="77"/>
      <c r="RRD104" s="77"/>
      <c r="RRE104" s="77"/>
      <c r="RRF104" s="77"/>
      <c r="RRG104" s="77"/>
      <c r="RRH104" s="77"/>
      <c r="RRI104" s="77"/>
      <c r="RRJ104" s="74"/>
      <c r="RRK104" s="77"/>
      <c r="RRL104" s="77"/>
      <c r="RRM104" s="77"/>
      <c r="RRN104" s="77"/>
      <c r="RRO104" s="77"/>
      <c r="RRP104" s="77"/>
      <c r="RRQ104" s="77"/>
      <c r="RRR104" s="77"/>
      <c r="RRS104" s="77"/>
      <c r="RRT104" s="77"/>
      <c r="RRU104" s="77"/>
      <c r="RRV104" s="77"/>
      <c r="RRW104" s="77"/>
      <c r="RRX104" s="77"/>
      <c r="RRY104" s="74"/>
      <c r="RRZ104" s="77"/>
      <c r="RSA104" s="77"/>
      <c r="RSB104" s="77"/>
      <c r="RSC104" s="77"/>
      <c r="RSD104" s="77"/>
      <c r="RSE104" s="77"/>
      <c r="RSF104" s="77"/>
      <c r="RSG104" s="77"/>
      <c r="RSH104" s="77"/>
      <c r="RSI104" s="77"/>
      <c r="RSJ104" s="77"/>
      <c r="RSK104" s="77"/>
      <c r="RSL104" s="77"/>
      <c r="RSM104" s="77"/>
      <c r="RSN104" s="74"/>
      <c r="RSO104" s="77"/>
      <c r="RSP104" s="77"/>
      <c r="RSQ104" s="77"/>
      <c r="RSR104" s="77"/>
      <c r="RSS104" s="77"/>
      <c r="RST104" s="77"/>
      <c r="RSU104" s="77"/>
      <c r="RSV104" s="77"/>
      <c r="RSW104" s="77"/>
      <c r="RSX104" s="77"/>
      <c r="RSY104" s="77"/>
      <c r="RSZ104" s="77"/>
      <c r="RTA104" s="77"/>
      <c r="RTB104" s="77"/>
      <c r="RTC104" s="74"/>
      <c r="RTD104" s="77"/>
      <c r="RTE104" s="77"/>
      <c r="RTF104" s="77"/>
      <c r="RTG104" s="77"/>
      <c r="RTH104" s="77"/>
      <c r="RTI104" s="77"/>
      <c r="RTJ104" s="77"/>
      <c r="RTK104" s="77"/>
      <c r="RTL104" s="77"/>
      <c r="RTM104" s="77"/>
      <c r="RTN104" s="77"/>
      <c r="RTO104" s="77"/>
      <c r="RTP104" s="77"/>
      <c r="RTQ104" s="77"/>
      <c r="RTR104" s="74"/>
      <c r="RTS104" s="77"/>
      <c r="RTT104" s="77"/>
      <c r="RTU104" s="77"/>
      <c r="RTV104" s="77"/>
      <c r="RTW104" s="77"/>
      <c r="RTX104" s="77"/>
      <c r="RTY104" s="77"/>
      <c r="RTZ104" s="77"/>
      <c r="RUA104" s="77"/>
      <c r="RUB104" s="77"/>
      <c r="RUC104" s="77"/>
      <c r="RUD104" s="77"/>
      <c r="RUE104" s="77"/>
      <c r="RUF104" s="77"/>
      <c r="RUG104" s="74"/>
      <c r="RUH104" s="77"/>
      <c r="RUI104" s="77"/>
      <c r="RUJ104" s="77"/>
      <c r="RUK104" s="77"/>
      <c r="RUL104" s="77"/>
      <c r="RUM104" s="77"/>
      <c r="RUN104" s="77"/>
      <c r="RUO104" s="77"/>
      <c r="RUP104" s="77"/>
      <c r="RUQ104" s="77"/>
      <c r="RUR104" s="77"/>
      <c r="RUS104" s="77"/>
      <c r="RUT104" s="77"/>
      <c r="RUU104" s="77"/>
      <c r="RUV104" s="74"/>
      <c r="RUW104" s="77"/>
      <c r="RUX104" s="77"/>
      <c r="RUY104" s="77"/>
      <c r="RUZ104" s="77"/>
      <c r="RVA104" s="77"/>
      <c r="RVB104" s="77"/>
      <c r="RVC104" s="77"/>
      <c r="RVD104" s="77"/>
      <c r="RVE104" s="77"/>
      <c r="RVF104" s="77"/>
      <c r="RVG104" s="77"/>
      <c r="RVH104" s="77"/>
      <c r="RVI104" s="77"/>
      <c r="RVJ104" s="77"/>
      <c r="RVK104" s="74"/>
      <c r="RVL104" s="77"/>
      <c r="RVM104" s="77"/>
      <c r="RVN104" s="77"/>
      <c r="RVO104" s="77"/>
      <c r="RVP104" s="77"/>
      <c r="RVQ104" s="77"/>
      <c r="RVR104" s="77"/>
      <c r="RVS104" s="77"/>
      <c r="RVT104" s="77"/>
      <c r="RVU104" s="77"/>
      <c r="RVV104" s="77"/>
      <c r="RVW104" s="77"/>
      <c r="RVX104" s="77"/>
      <c r="RVY104" s="77"/>
      <c r="RVZ104" s="74"/>
      <c r="RWA104" s="77"/>
      <c r="RWB104" s="77"/>
      <c r="RWC104" s="77"/>
      <c r="RWD104" s="77"/>
      <c r="RWE104" s="77"/>
      <c r="RWF104" s="77"/>
      <c r="RWG104" s="77"/>
      <c r="RWH104" s="77"/>
      <c r="RWI104" s="77"/>
      <c r="RWJ104" s="77"/>
      <c r="RWK104" s="77"/>
      <c r="RWL104" s="77"/>
      <c r="RWM104" s="77"/>
      <c r="RWN104" s="77"/>
      <c r="RWO104" s="74"/>
      <c r="RWP104" s="77"/>
      <c r="RWQ104" s="77"/>
      <c r="RWR104" s="77"/>
      <c r="RWS104" s="77"/>
      <c r="RWT104" s="77"/>
      <c r="RWU104" s="77"/>
      <c r="RWV104" s="77"/>
      <c r="RWW104" s="77"/>
      <c r="RWX104" s="77"/>
      <c r="RWY104" s="77"/>
      <c r="RWZ104" s="77"/>
      <c r="RXA104" s="77"/>
      <c r="RXB104" s="77"/>
      <c r="RXC104" s="77"/>
      <c r="RXD104" s="74"/>
      <c r="RXE104" s="77"/>
      <c r="RXF104" s="77"/>
      <c r="RXG104" s="77"/>
      <c r="RXH104" s="77"/>
      <c r="RXI104" s="77"/>
      <c r="RXJ104" s="77"/>
      <c r="RXK104" s="77"/>
      <c r="RXL104" s="77"/>
      <c r="RXM104" s="77"/>
      <c r="RXN104" s="77"/>
      <c r="RXO104" s="77"/>
      <c r="RXP104" s="77"/>
      <c r="RXQ104" s="77"/>
      <c r="RXR104" s="77"/>
      <c r="RXS104" s="74"/>
      <c r="RXT104" s="77"/>
      <c r="RXU104" s="77"/>
      <c r="RXV104" s="77"/>
      <c r="RXW104" s="77"/>
      <c r="RXX104" s="77"/>
      <c r="RXY104" s="77"/>
      <c r="RXZ104" s="77"/>
      <c r="RYA104" s="77"/>
      <c r="RYB104" s="77"/>
      <c r="RYC104" s="77"/>
      <c r="RYD104" s="77"/>
      <c r="RYE104" s="77"/>
      <c r="RYF104" s="77"/>
      <c r="RYG104" s="77"/>
      <c r="RYH104" s="74"/>
      <c r="RYI104" s="77"/>
      <c r="RYJ104" s="77"/>
      <c r="RYK104" s="77"/>
      <c r="RYL104" s="77"/>
      <c r="RYM104" s="77"/>
      <c r="RYN104" s="77"/>
      <c r="RYO104" s="77"/>
      <c r="RYP104" s="77"/>
      <c r="RYQ104" s="77"/>
      <c r="RYR104" s="77"/>
      <c r="RYS104" s="77"/>
      <c r="RYT104" s="77"/>
      <c r="RYU104" s="77"/>
      <c r="RYV104" s="77"/>
      <c r="RYW104" s="74"/>
      <c r="RYX104" s="77"/>
      <c r="RYY104" s="77"/>
      <c r="RYZ104" s="77"/>
      <c r="RZA104" s="77"/>
      <c r="RZB104" s="77"/>
      <c r="RZC104" s="77"/>
      <c r="RZD104" s="77"/>
      <c r="RZE104" s="77"/>
      <c r="RZF104" s="77"/>
      <c r="RZG104" s="77"/>
      <c r="RZH104" s="77"/>
      <c r="RZI104" s="77"/>
      <c r="RZJ104" s="77"/>
      <c r="RZK104" s="77"/>
      <c r="RZL104" s="74"/>
      <c r="RZM104" s="77"/>
      <c r="RZN104" s="77"/>
      <c r="RZO104" s="77"/>
      <c r="RZP104" s="77"/>
      <c r="RZQ104" s="77"/>
      <c r="RZR104" s="77"/>
      <c r="RZS104" s="77"/>
      <c r="RZT104" s="77"/>
      <c r="RZU104" s="77"/>
      <c r="RZV104" s="77"/>
      <c r="RZW104" s="77"/>
      <c r="RZX104" s="77"/>
      <c r="RZY104" s="77"/>
      <c r="RZZ104" s="77"/>
      <c r="SAA104" s="74"/>
      <c r="SAB104" s="77"/>
      <c r="SAC104" s="77"/>
      <c r="SAD104" s="77"/>
      <c r="SAE104" s="77"/>
      <c r="SAF104" s="77"/>
      <c r="SAG104" s="77"/>
      <c r="SAH104" s="77"/>
      <c r="SAI104" s="77"/>
      <c r="SAJ104" s="77"/>
      <c r="SAK104" s="77"/>
      <c r="SAL104" s="77"/>
      <c r="SAM104" s="77"/>
      <c r="SAN104" s="77"/>
      <c r="SAO104" s="77"/>
      <c r="SAP104" s="74"/>
      <c r="SAQ104" s="77"/>
      <c r="SAR104" s="77"/>
      <c r="SAS104" s="77"/>
      <c r="SAT104" s="77"/>
      <c r="SAU104" s="77"/>
      <c r="SAV104" s="77"/>
      <c r="SAW104" s="77"/>
      <c r="SAX104" s="77"/>
      <c r="SAY104" s="77"/>
      <c r="SAZ104" s="77"/>
      <c r="SBA104" s="77"/>
      <c r="SBB104" s="77"/>
      <c r="SBC104" s="77"/>
      <c r="SBD104" s="77"/>
      <c r="SBE104" s="74"/>
      <c r="SBF104" s="77"/>
      <c r="SBG104" s="77"/>
      <c r="SBH104" s="77"/>
      <c r="SBI104" s="77"/>
      <c r="SBJ104" s="77"/>
      <c r="SBK104" s="77"/>
      <c r="SBL104" s="77"/>
      <c r="SBM104" s="77"/>
      <c r="SBN104" s="77"/>
      <c r="SBO104" s="77"/>
      <c r="SBP104" s="77"/>
      <c r="SBQ104" s="77"/>
      <c r="SBR104" s="77"/>
      <c r="SBS104" s="77"/>
      <c r="SBT104" s="74"/>
      <c r="SBU104" s="77"/>
      <c r="SBV104" s="77"/>
      <c r="SBW104" s="77"/>
      <c r="SBX104" s="77"/>
      <c r="SBY104" s="77"/>
      <c r="SBZ104" s="77"/>
      <c r="SCA104" s="77"/>
      <c r="SCB104" s="77"/>
      <c r="SCC104" s="77"/>
      <c r="SCD104" s="77"/>
      <c r="SCE104" s="77"/>
      <c r="SCF104" s="77"/>
      <c r="SCG104" s="77"/>
      <c r="SCH104" s="77"/>
      <c r="SCI104" s="74"/>
      <c r="SCJ104" s="77"/>
      <c r="SCK104" s="77"/>
      <c r="SCL104" s="77"/>
      <c r="SCM104" s="77"/>
      <c r="SCN104" s="77"/>
      <c r="SCO104" s="77"/>
      <c r="SCP104" s="77"/>
      <c r="SCQ104" s="77"/>
      <c r="SCR104" s="77"/>
      <c r="SCS104" s="77"/>
      <c r="SCT104" s="77"/>
      <c r="SCU104" s="77"/>
      <c r="SCV104" s="77"/>
      <c r="SCW104" s="77"/>
      <c r="SCX104" s="74"/>
      <c r="SCY104" s="77"/>
      <c r="SCZ104" s="77"/>
      <c r="SDA104" s="77"/>
      <c r="SDB104" s="77"/>
      <c r="SDC104" s="77"/>
      <c r="SDD104" s="77"/>
      <c r="SDE104" s="77"/>
      <c r="SDF104" s="77"/>
      <c r="SDG104" s="77"/>
      <c r="SDH104" s="77"/>
      <c r="SDI104" s="77"/>
      <c r="SDJ104" s="77"/>
      <c r="SDK104" s="77"/>
      <c r="SDL104" s="77"/>
      <c r="SDM104" s="74"/>
      <c r="SDN104" s="77"/>
      <c r="SDO104" s="77"/>
      <c r="SDP104" s="77"/>
      <c r="SDQ104" s="77"/>
      <c r="SDR104" s="77"/>
      <c r="SDS104" s="77"/>
      <c r="SDT104" s="77"/>
      <c r="SDU104" s="77"/>
      <c r="SDV104" s="77"/>
      <c r="SDW104" s="77"/>
      <c r="SDX104" s="77"/>
      <c r="SDY104" s="77"/>
      <c r="SDZ104" s="77"/>
      <c r="SEA104" s="77"/>
      <c r="SEB104" s="74"/>
      <c r="SEC104" s="77"/>
      <c r="SED104" s="77"/>
      <c r="SEE104" s="77"/>
      <c r="SEF104" s="77"/>
      <c r="SEG104" s="77"/>
      <c r="SEH104" s="77"/>
      <c r="SEI104" s="77"/>
      <c r="SEJ104" s="77"/>
      <c r="SEK104" s="77"/>
      <c r="SEL104" s="77"/>
      <c r="SEM104" s="77"/>
      <c r="SEN104" s="77"/>
      <c r="SEO104" s="77"/>
      <c r="SEP104" s="77"/>
      <c r="SEQ104" s="74"/>
      <c r="SER104" s="77"/>
      <c r="SES104" s="77"/>
      <c r="SET104" s="77"/>
      <c r="SEU104" s="77"/>
      <c r="SEV104" s="77"/>
      <c r="SEW104" s="77"/>
      <c r="SEX104" s="77"/>
      <c r="SEY104" s="77"/>
      <c r="SEZ104" s="77"/>
      <c r="SFA104" s="77"/>
      <c r="SFB104" s="77"/>
      <c r="SFC104" s="77"/>
      <c r="SFD104" s="77"/>
      <c r="SFE104" s="77"/>
      <c r="SFF104" s="74"/>
      <c r="SFG104" s="77"/>
      <c r="SFH104" s="77"/>
      <c r="SFI104" s="77"/>
      <c r="SFJ104" s="77"/>
      <c r="SFK104" s="77"/>
      <c r="SFL104" s="77"/>
      <c r="SFM104" s="77"/>
      <c r="SFN104" s="77"/>
      <c r="SFO104" s="77"/>
      <c r="SFP104" s="77"/>
      <c r="SFQ104" s="77"/>
      <c r="SFR104" s="77"/>
      <c r="SFS104" s="77"/>
      <c r="SFT104" s="77"/>
      <c r="SFU104" s="74"/>
      <c r="SFV104" s="77"/>
      <c r="SFW104" s="77"/>
      <c r="SFX104" s="77"/>
      <c r="SFY104" s="77"/>
      <c r="SFZ104" s="77"/>
      <c r="SGA104" s="77"/>
      <c r="SGB104" s="77"/>
      <c r="SGC104" s="77"/>
      <c r="SGD104" s="77"/>
      <c r="SGE104" s="77"/>
      <c r="SGF104" s="77"/>
      <c r="SGG104" s="77"/>
      <c r="SGH104" s="77"/>
      <c r="SGI104" s="77"/>
      <c r="SGJ104" s="74"/>
      <c r="SGK104" s="77"/>
      <c r="SGL104" s="77"/>
      <c r="SGM104" s="77"/>
      <c r="SGN104" s="77"/>
      <c r="SGO104" s="77"/>
      <c r="SGP104" s="77"/>
      <c r="SGQ104" s="77"/>
      <c r="SGR104" s="77"/>
      <c r="SGS104" s="77"/>
      <c r="SGT104" s="77"/>
      <c r="SGU104" s="77"/>
      <c r="SGV104" s="77"/>
      <c r="SGW104" s="77"/>
      <c r="SGX104" s="77"/>
      <c r="SGY104" s="74"/>
      <c r="SGZ104" s="77"/>
      <c r="SHA104" s="77"/>
      <c r="SHB104" s="77"/>
      <c r="SHC104" s="77"/>
      <c r="SHD104" s="77"/>
      <c r="SHE104" s="77"/>
      <c r="SHF104" s="77"/>
      <c r="SHG104" s="77"/>
      <c r="SHH104" s="77"/>
      <c r="SHI104" s="77"/>
      <c r="SHJ104" s="77"/>
      <c r="SHK104" s="77"/>
      <c r="SHL104" s="77"/>
      <c r="SHM104" s="77"/>
      <c r="SHN104" s="74"/>
      <c r="SHO104" s="77"/>
      <c r="SHP104" s="77"/>
      <c r="SHQ104" s="77"/>
      <c r="SHR104" s="77"/>
      <c r="SHS104" s="77"/>
      <c r="SHT104" s="77"/>
      <c r="SHU104" s="77"/>
      <c r="SHV104" s="77"/>
      <c r="SHW104" s="77"/>
      <c r="SHX104" s="77"/>
      <c r="SHY104" s="77"/>
      <c r="SHZ104" s="77"/>
      <c r="SIA104" s="77"/>
      <c r="SIB104" s="77"/>
      <c r="SIC104" s="74"/>
      <c r="SID104" s="77"/>
      <c r="SIE104" s="77"/>
      <c r="SIF104" s="77"/>
      <c r="SIG104" s="77"/>
      <c r="SIH104" s="77"/>
      <c r="SII104" s="77"/>
      <c r="SIJ104" s="77"/>
      <c r="SIK104" s="77"/>
      <c r="SIL104" s="77"/>
      <c r="SIM104" s="77"/>
      <c r="SIN104" s="77"/>
      <c r="SIO104" s="77"/>
      <c r="SIP104" s="77"/>
      <c r="SIQ104" s="77"/>
      <c r="SIR104" s="74"/>
      <c r="SIS104" s="77"/>
      <c r="SIT104" s="77"/>
      <c r="SIU104" s="77"/>
      <c r="SIV104" s="77"/>
      <c r="SIW104" s="77"/>
      <c r="SIX104" s="77"/>
      <c r="SIY104" s="77"/>
      <c r="SIZ104" s="77"/>
      <c r="SJA104" s="77"/>
      <c r="SJB104" s="77"/>
      <c r="SJC104" s="77"/>
      <c r="SJD104" s="77"/>
      <c r="SJE104" s="77"/>
      <c r="SJF104" s="77"/>
      <c r="SJG104" s="74"/>
      <c r="SJH104" s="77"/>
      <c r="SJI104" s="77"/>
      <c r="SJJ104" s="77"/>
      <c r="SJK104" s="77"/>
      <c r="SJL104" s="77"/>
      <c r="SJM104" s="77"/>
      <c r="SJN104" s="77"/>
      <c r="SJO104" s="77"/>
      <c r="SJP104" s="77"/>
      <c r="SJQ104" s="77"/>
      <c r="SJR104" s="77"/>
      <c r="SJS104" s="77"/>
      <c r="SJT104" s="77"/>
      <c r="SJU104" s="77"/>
      <c r="SJV104" s="74"/>
      <c r="SJW104" s="77"/>
      <c r="SJX104" s="77"/>
      <c r="SJY104" s="77"/>
      <c r="SJZ104" s="77"/>
      <c r="SKA104" s="77"/>
      <c r="SKB104" s="77"/>
      <c r="SKC104" s="77"/>
      <c r="SKD104" s="77"/>
      <c r="SKE104" s="77"/>
      <c r="SKF104" s="77"/>
      <c r="SKG104" s="77"/>
      <c r="SKH104" s="77"/>
      <c r="SKI104" s="77"/>
      <c r="SKJ104" s="77"/>
      <c r="SKK104" s="74"/>
      <c r="SKL104" s="77"/>
      <c r="SKM104" s="77"/>
      <c r="SKN104" s="77"/>
      <c r="SKO104" s="77"/>
      <c r="SKP104" s="77"/>
      <c r="SKQ104" s="77"/>
      <c r="SKR104" s="77"/>
      <c r="SKS104" s="77"/>
      <c r="SKT104" s="77"/>
      <c r="SKU104" s="77"/>
      <c r="SKV104" s="77"/>
      <c r="SKW104" s="77"/>
      <c r="SKX104" s="77"/>
      <c r="SKY104" s="77"/>
      <c r="SKZ104" s="74"/>
      <c r="SLA104" s="77"/>
      <c r="SLB104" s="77"/>
      <c r="SLC104" s="77"/>
      <c r="SLD104" s="77"/>
      <c r="SLE104" s="77"/>
      <c r="SLF104" s="77"/>
      <c r="SLG104" s="77"/>
      <c r="SLH104" s="77"/>
      <c r="SLI104" s="77"/>
      <c r="SLJ104" s="77"/>
      <c r="SLK104" s="77"/>
      <c r="SLL104" s="77"/>
      <c r="SLM104" s="77"/>
      <c r="SLN104" s="77"/>
      <c r="SLO104" s="74"/>
      <c r="SLP104" s="77"/>
      <c r="SLQ104" s="77"/>
      <c r="SLR104" s="77"/>
      <c r="SLS104" s="77"/>
      <c r="SLT104" s="77"/>
      <c r="SLU104" s="77"/>
      <c r="SLV104" s="77"/>
      <c r="SLW104" s="77"/>
      <c r="SLX104" s="77"/>
      <c r="SLY104" s="77"/>
      <c r="SLZ104" s="77"/>
      <c r="SMA104" s="77"/>
      <c r="SMB104" s="77"/>
      <c r="SMC104" s="77"/>
      <c r="SMD104" s="74"/>
      <c r="SME104" s="77"/>
      <c r="SMF104" s="77"/>
      <c r="SMG104" s="77"/>
      <c r="SMH104" s="77"/>
      <c r="SMI104" s="77"/>
      <c r="SMJ104" s="77"/>
      <c r="SMK104" s="77"/>
      <c r="SML104" s="77"/>
      <c r="SMM104" s="77"/>
      <c r="SMN104" s="77"/>
      <c r="SMO104" s="77"/>
      <c r="SMP104" s="77"/>
      <c r="SMQ104" s="77"/>
      <c r="SMR104" s="77"/>
      <c r="SMS104" s="74"/>
      <c r="SMT104" s="77"/>
      <c r="SMU104" s="77"/>
      <c r="SMV104" s="77"/>
      <c r="SMW104" s="77"/>
      <c r="SMX104" s="77"/>
      <c r="SMY104" s="77"/>
      <c r="SMZ104" s="77"/>
      <c r="SNA104" s="77"/>
      <c r="SNB104" s="77"/>
      <c r="SNC104" s="77"/>
      <c r="SND104" s="77"/>
      <c r="SNE104" s="77"/>
      <c r="SNF104" s="77"/>
      <c r="SNG104" s="77"/>
      <c r="SNH104" s="74"/>
      <c r="SNI104" s="77"/>
      <c r="SNJ104" s="77"/>
      <c r="SNK104" s="77"/>
      <c r="SNL104" s="77"/>
      <c r="SNM104" s="77"/>
      <c r="SNN104" s="77"/>
      <c r="SNO104" s="77"/>
      <c r="SNP104" s="77"/>
      <c r="SNQ104" s="77"/>
      <c r="SNR104" s="77"/>
      <c r="SNS104" s="77"/>
      <c r="SNT104" s="77"/>
      <c r="SNU104" s="77"/>
      <c r="SNV104" s="77"/>
      <c r="SNW104" s="74"/>
      <c r="SNX104" s="77"/>
      <c r="SNY104" s="77"/>
      <c r="SNZ104" s="77"/>
      <c r="SOA104" s="77"/>
      <c r="SOB104" s="77"/>
      <c r="SOC104" s="77"/>
      <c r="SOD104" s="77"/>
      <c r="SOE104" s="77"/>
      <c r="SOF104" s="77"/>
      <c r="SOG104" s="77"/>
      <c r="SOH104" s="77"/>
      <c r="SOI104" s="77"/>
      <c r="SOJ104" s="77"/>
      <c r="SOK104" s="77"/>
      <c r="SOL104" s="74"/>
      <c r="SOM104" s="77"/>
      <c r="SON104" s="77"/>
      <c r="SOO104" s="77"/>
      <c r="SOP104" s="77"/>
      <c r="SOQ104" s="77"/>
      <c r="SOR104" s="77"/>
      <c r="SOS104" s="77"/>
      <c r="SOT104" s="77"/>
      <c r="SOU104" s="77"/>
      <c r="SOV104" s="77"/>
      <c r="SOW104" s="77"/>
      <c r="SOX104" s="77"/>
      <c r="SOY104" s="77"/>
      <c r="SOZ104" s="77"/>
      <c r="SPA104" s="74"/>
      <c r="SPB104" s="77"/>
      <c r="SPC104" s="77"/>
      <c r="SPD104" s="77"/>
      <c r="SPE104" s="77"/>
      <c r="SPF104" s="77"/>
      <c r="SPG104" s="77"/>
      <c r="SPH104" s="77"/>
      <c r="SPI104" s="77"/>
      <c r="SPJ104" s="77"/>
      <c r="SPK104" s="77"/>
      <c r="SPL104" s="77"/>
      <c r="SPM104" s="77"/>
      <c r="SPN104" s="77"/>
      <c r="SPO104" s="77"/>
      <c r="SPP104" s="74"/>
      <c r="SPQ104" s="77"/>
      <c r="SPR104" s="77"/>
      <c r="SPS104" s="77"/>
      <c r="SPT104" s="77"/>
      <c r="SPU104" s="77"/>
      <c r="SPV104" s="77"/>
      <c r="SPW104" s="77"/>
      <c r="SPX104" s="77"/>
      <c r="SPY104" s="77"/>
      <c r="SPZ104" s="77"/>
      <c r="SQA104" s="77"/>
      <c r="SQB104" s="77"/>
      <c r="SQC104" s="77"/>
      <c r="SQD104" s="77"/>
      <c r="SQE104" s="74"/>
      <c r="SQF104" s="77"/>
      <c r="SQG104" s="77"/>
      <c r="SQH104" s="77"/>
      <c r="SQI104" s="77"/>
      <c r="SQJ104" s="77"/>
      <c r="SQK104" s="77"/>
      <c r="SQL104" s="77"/>
      <c r="SQM104" s="77"/>
      <c r="SQN104" s="77"/>
      <c r="SQO104" s="77"/>
      <c r="SQP104" s="77"/>
      <c r="SQQ104" s="77"/>
      <c r="SQR104" s="77"/>
      <c r="SQS104" s="77"/>
      <c r="SQT104" s="74"/>
      <c r="SQU104" s="77"/>
      <c r="SQV104" s="77"/>
      <c r="SQW104" s="77"/>
      <c r="SQX104" s="77"/>
      <c r="SQY104" s="77"/>
      <c r="SQZ104" s="77"/>
      <c r="SRA104" s="77"/>
      <c r="SRB104" s="77"/>
      <c r="SRC104" s="77"/>
      <c r="SRD104" s="77"/>
      <c r="SRE104" s="77"/>
      <c r="SRF104" s="77"/>
      <c r="SRG104" s="77"/>
      <c r="SRH104" s="77"/>
      <c r="SRI104" s="74"/>
      <c r="SRJ104" s="77"/>
      <c r="SRK104" s="77"/>
      <c r="SRL104" s="77"/>
      <c r="SRM104" s="77"/>
      <c r="SRN104" s="77"/>
      <c r="SRO104" s="77"/>
      <c r="SRP104" s="77"/>
      <c r="SRQ104" s="77"/>
      <c r="SRR104" s="77"/>
      <c r="SRS104" s="77"/>
      <c r="SRT104" s="77"/>
      <c r="SRU104" s="77"/>
      <c r="SRV104" s="77"/>
      <c r="SRW104" s="77"/>
      <c r="SRX104" s="74"/>
      <c r="SRY104" s="77"/>
      <c r="SRZ104" s="77"/>
      <c r="SSA104" s="77"/>
      <c r="SSB104" s="77"/>
      <c r="SSC104" s="77"/>
      <c r="SSD104" s="77"/>
      <c r="SSE104" s="77"/>
      <c r="SSF104" s="77"/>
      <c r="SSG104" s="77"/>
      <c r="SSH104" s="77"/>
      <c r="SSI104" s="77"/>
      <c r="SSJ104" s="77"/>
      <c r="SSK104" s="77"/>
      <c r="SSL104" s="77"/>
      <c r="SSM104" s="74"/>
      <c r="SSN104" s="77"/>
      <c r="SSO104" s="77"/>
      <c r="SSP104" s="77"/>
      <c r="SSQ104" s="77"/>
      <c r="SSR104" s="77"/>
      <c r="SSS104" s="77"/>
      <c r="SST104" s="77"/>
      <c r="SSU104" s="77"/>
      <c r="SSV104" s="77"/>
      <c r="SSW104" s="77"/>
      <c r="SSX104" s="77"/>
      <c r="SSY104" s="77"/>
      <c r="SSZ104" s="77"/>
      <c r="STA104" s="77"/>
      <c r="STB104" s="74"/>
      <c r="STC104" s="77"/>
      <c r="STD104" s="77"/>
      <c r="STE104" s="77"/>
      <c r="STF104" s="77"/>
      <c r="STG104" s="77"/>
      <c r="STH104" s="77"/>
      <c r="STI104" s="77"/>
      <c r="STJ104" s="77"/>
      <c r="STK104" s="77"/>
      <c r="STL104" s="77"/>
      <c r="STM104" s="77"/>
      <c r="STN104" s="77"/>
      <c r="STO104" s="77"/>
      <c r="STP104" s="77"/>
      <c r="STQ104" s="74"/>
      <c r="STR104" s="77"/>
      <c r="STS104" s="77"/>
      <c r="STT104" s="77"/>
      <c r="STU104" s="77"/>
      <c r="STV104" s="77"/>
      <c r="STW104" s="77"/>
      <c r="STX104" s="77"/>
      <c r="STY104" s="77"/>
      <c r="STZ104" s="77"/>
      <c r="SUA104" s="77"/>
      <c r="SUB104" s="77"/>
      <c r="SUC104" s="77"/>
      <c r="SUD104" s="77"/>
      <c r="SUE104" s="77"/>
      <c r="SUF104" s="74"/>
      <c r="SUG104" s="77"/>
      <c r="SUH104" s="77"/>
      <c r="SUI104" s="77"/>
      <c r="SUJ104" s="77"/>
      <c r="SUK104" s="77"/>
      <c r="SUL104" s="77"/>
      <c r="SUM104" s="77"/>
      <c r="SUN104" s="77"/>
      <c r="SUO104" s="77"/>
      <c r="SUP104" s="77"/>
      <c r="SUQ104" s="77"/>
      <c r="SUR104" s="77"/>
      <c r="SUS104" s="77"/>
      <c r="SUT104" s="77"/>
      <c r="SUU104" s="74"/>
      <c r="SUV104" s="77"/>
      <c r="SUW104" s="77"/>
      <c r="SUX104" s="77"/>
      <c r="SUY104" s="77"/>
      <c r="SUZ104" s="77"/>
      <c r="SVA104" s="77"/>
      <c r="SVB104" s="77"/>
      <c r="SVC104" s="77"/>
      <c r="SVD104" s="77"/>
      <c r="SVE104" s="77"/>
      <c r="SVF104" s="77"/>
      <c r="SVG104" s="77"/>
      <c r="SVH104" s="77"/>
      <c r="SVI104" s="77"/>
      <c r="SVJ104" s="74"/>
      <c r="SVK104" s="77"/>
      <c r="SVL104" s="77"/>
      <c r="SVM104" s="77"/>
      <c r="SVN104" s="77"/>
      <c r="SVO104" s="77"/>
      <c r="SVP104" s="77"/>
      <c r="SVQ104" s="77"/>
      <c r="SVR104" s="77"/>
      <c r="SVS104" s="77"/>
      <c r="SVT104" s="77"/>
      <c r="SVU104" s="77"/>
      <c r="SVV104" s="77"/>
      <c r="SVW104" s="77"/>
      <c r="SVX104" s="77"/>
      <c r="SVY104" s="74"/>
      <c r="SVZ104" s="77"/>
      <c r="SWA104" s="77"/>
      <c r="SWB104" s="77"/>
      <c r="SWC104" s="77"/>
      <c r="SWD104" s="77"/>
      <c r="SWE104" s="77"/>
      <c r="SWF104" s="77"/>
      <c r="SWG104" s="77"/>
      <c r="SWH104" s="77"/>
      <c r="SWI104" s="77"/>
      <c r="SWJ104" s="77"/>
      <c r="SWK104" s="77"/>
      <c r="SWL104" s="77"/>
      <c r="SWM104" s="77"/>
      <c r="SWN104" s="74"/>
      <c r="SWO104" s="77"/>
      <c r="SWP104" s="77"/>
      <c r="SWQ104" s="77"/>
      <c r="SWR104" s="77"/>
      <c r="SWS104" s="77"/>
      <c r="SWT104" s="77"/>
      <c r="SWU104" s="77"/>
      <c r="SWV104" s="77"/>
      <c r="SWW104" s="77"/>
      <c r="SWX104" s="77"/>
      <c r="SWY104" s="77"/>
      <c r="SWZ104" s="77"/>
      <c r="SXA104" s="77"/>
      <c r="SXB104" s="77"/>
      <c r="SXC104" s="74"/>
      <c r="SXD104" s="77"/>
      <c r="SXE104" s="77"/>
      <c r="SXF104" s="77"/>
      <c r="SXG104" s="77"/>
      <c r="SXH104" s="77"/>
      <c r="SXI104" s="77"/>
      <c r="SXJ104" s="77"/>
      <c r="SXK104" s="77"/>
      <c r="SXL104" s="77"/>
      <c r="SXM104" s="77"/>
      <c r="SXN104" s="77"/>
      <c r="SXO104" s="77"/>
      <c r="SXP104" s="77"/>
      <c r="SXQ104" s="77"/>
      <c r="SXR104" s="74"/>
      <c r="SXS104" s="77"/>
      <c r="SXT104" s="77"/>
      <c r="SXU104" s="77"/>
      <c r="SXV104" s="77"/>
      <c r="SXW104" s="77"/>
      <c r="SXX104" s="77"/>
      <c r="SXY104" s="77"/>
      <c r="SXZ104" s="77"/>
      <c r="SYA104" s="77"/>
      <c r="SYB104" s="77"/>
      <c r="SYC104" s="77"/>
      <c r="SYD104" s="77"/>
      <c r="SYE104" s="77"/>
      <c r="SYF104" s="77"/>
      <c r="SYG104" s="74"/>
      <c r="SYH104" s="77"/>
      <c r="SYI104" s="77"/>
      <c r="SYJ104" s="77"/>
      <c r="SYK104" s="77"/>
      <c r="SYL104" s="77"/>
      <c r="SYM104" s="77"/>
      <c r="SYN104" s="77"/>
      <c r="SYO104" s="77"/>
      <c r="SYP104" s="77"/>
      <c r="SYQ104" s="77"/>
      <c r="SYR104" s="77"/>
      <c r="SYS104" s="77"/>
      <c r="SYT104" s="77"/>
      <c r="SYU104" s="77"/>
      <c r="SYV104" s="74"/>
      <c r="SYW104" s="77"/>
      <c r="SYX104" s="77"/>
      <c r="SYY104" s="77"/>
      <c r="SYZ104" s="77"/>
      <c r="SZA104" s="77"/>
      <c r="SZB104" s="77"/>
      <c r="SZC104" s="77"/>
      <c r="SZD104" s="77"/>
      <c r="SZE104" s="77"/>
      <c r="SZF104" s="77"/>
      <c r="SZG104" s="77"/>
      <c r="SZH104" s="77"/>
      <c r="SZI104" s="77"/>
      <c r="SZJ104" s="77"/>
      <c r="SZK104" s="74"/>
      <c r="SZL104" s="77"/>
      <c r="SZM104" s="77"/>
      <c r="SZN104" s="77"/>
      <c r="SZO104" s="77"/>
      <c r="SZP104" s="77"/>
      <c r="SZQ104" s="77"/>
      <c r="SZR104" s="77"/>
      <c r="SZS104" s="77"/>
      <c r="SZT104" s="77"/>
      <c r="SZU104" s="77"/>
      <c r="SZV104" s="77"/>
      <c r="SZW104" s="77"/>
      <c r="SZX104" s="77"/>
      <c r="SZY104" s="77"/>
      <c r="SZZ104" s="74"/>
      <c r="TAA104" s="77"/>
      <c r="TAB104" s="77"/>
      <c r="TAC104" s="77"/>
      <c r="TAD104" s="77"/>
      <c r="TAE104" s="77"/>
      <c r="TAF104" s="77"/>
      <c r="TAG104" s="77"/>
      <c r="TAH104" s="77"/>
      <c r="TAI104" s="77"/>
      <c r="TAJ104" s="77"/>
      <c r="TAK104" s="77"/>
      <c r="TAL104" s="77"/>
      <c r="TAM104" s="77"/>
      <c r="TAN104" s="77"/>
      <c r="TAO104" s="74"/>
      <c r="TAP104" s="77"/>
      <c r="TAQ104" s="77"/>
      <c r="TAR104" s="77"/>
      <c r="TAS104" s="77"/>
      <c r="TAT104" s="77"/>
      <c r="TAU104" s="77"/>
      <c r="TAV104" s="77"/>
      <c r="TAW104" s="77"/>
      <c r="TAX104" s="77"/>
      <c r="TAY104" s="77"/>
      <c r="TAZ104" s="77"/>
      <c r="TBA104" s="77"/>
      <c r="TBB104" s="77"/>
      <c r="TBC104" s="77"/>
      <c r="TBD104" s="74"/>
      <c r="TBE104" s="77"/>
      <c r="TBF104" s="77"/>
      <c r="TBG104" s="77"/>
      <c r="TBH104" s="77"/>
      <c r="TBI104" s="77"/>
      <c r="TBJ104" s="77"/>
      <c r="TBK104" s="77"/>
      <c r="TBL104" s="77"/>
      <c r="TBM104" s="77"/>
      <c r="TBN104" s="77"/>
      <c r="TBO104" s="77"/>
      <c r="TBP104" s="77"/>
      <c r="TBQ104" s="77"/>
      <c r="TBR104" s="77"/>
      <c r="TBS104" s="74"/>
      <c r="TBT104" s="77"/>
      <c r="TBU104" s="77"/>
      <c r="TBV104" s="77"/>
      <c r="TBW104" s="77"/>
      <c r="TBX104" s="77"/>
      <c r="TBY104" s="77"/>
      <c r="TBZ104" s="77"/>
      <c r="TCA104" s="77"/>
      <c r="TCB104" s="77"/>
      <c r="TCC104" s="77"/>
      <c r="TCD104" s="77"/>
      <c r="TCE104" s="77"/>
      <c r="TCF104" s="77"/>
      <c r="TCG104" s="77"/>
      <c r="TCH104" s="74"/>
      <c r="TCI104" s="77"/>
      <c r="TCJ104" s="77"/>
      <c r="TCK104" s="77"/>
      <c r="TCL104" s="77"/>
      <c r="TCM104" s="77"/>
      <c r="TCN104" s="77"/>
      <c r="TCO104" s="77"/>
      <c r="TCP104" s="77"/>
      <c r="TCQ104" s="77"/>
      <c r="TCR104" s="77"/>
      <c r="TCS104" s="77"/>
      <c r="TCT104" s="77"/>
      <c r="TCU104" s="77"/>
      <c r="TCV104" s="77"/>
      <c r="TCW104" s="74"/>
      <c r="TCX104" s="77"/>
      <c r="TCY104" s="77"/>
      <c r="TCZ104" s="77"/>
      <c r="TDA104" s="77"/>
      <c r="TDB104" s="77"/>
      <c r="TDC104" s="77"/>
      <c r="TDD104" s="77"/>
      <c r="TDE104" s="77"/>
      <c r="TDF104" s="77"/>
      <c r="TDG104" s="77"/>
      <c r="TDH104" s="77"/>
      <c r="TDI104" s="77"/>
      <c r="TDJ104" s="77"/>
      <c r="TDK104" s="77"/>
      <c r="TDL104" s="74"/>
      <c r="TDM104" s="77"/>
      <c r="TDN104" s="77"/>
      <c r="TDO104" s="77"/>
      <c r="TDP104" s="77"/>
      <c r="TDQ104" s="77"/>
      <c r="TDR104" s="77"/>
      <c r="TDS104" s="77"/>
      <c r="TDT104" s="77"/>
      <c r="TDU104" s="77"/>
      <c r="TDV104" s="77"/>
      <c r="TDW104" s="77"/>
      <c r="TDX104" s="77"/>
      <c r="TDY104" s="77"/>
      <c r="TDZ104" s="77"/>
      <c r="TEA104" s="74"/>
      <c r="TEB104" s="77"/>
      <c r="TEC104" s="77"/>
      <c r="TED104" s="77"/>
      <c r="TEE104" s="77"/>
      <c r="TEF104" s="77"/>
      <c r="TEG104" s="77"/>
      <c r="TEH104" s="77"/>
      <c r="TEI104" s="77"/>
      <c r="TEJ104" s="77"/>
      <c r="TEK104" s="77"/>
      <c r="TEL104" s="77"/>
      <c r="TEM104" s="77"/>
      <c r="TEN104" s="77"/>
      <c r="TEO104" s="77"/>
      <c r="TEP104" s="74"/>
      <c r="TEQ104" s="77"/>
      <c r="TER104" s="77"/>
      <c r="TES104" s="77"/>
      <c r="TET104" s="77"/>
      <c r="TEU104" s="77"/>
      <c r="TEV104" s="77"/>
      <c r="TEW104" s="77"/>
      <c r="TEX104" s="77"/>
      <c r="TEY104" s="77"/>
      <c r="TEZ104" s="77"/>
      <c r="TFA104" s="77"/>
      <c r="TFB104" s="77"/>
      <c r="TFC104" s="77"/>
      <c r="TFD104" s="77"/>
      <c r="TFE104" s="74"/>
      <c r="TFF104" s="77"/>
      <c r="TFG104" s="77"/>
      <c r="TFH104" s="77"/>
      <c r="TFI104" s="77"/>
      <c r="TFJ104" s="77"/>
      <c r="TFK104" s="77"/>
      <c r="TFL104" s="77"/>
      <c r="TFM104" s="77"/>
      <c r="TFN104" s="77"/>
      <c r="TFO104" s="77"/>
      <c r="TFP104" s="77"/>
      <c r="TFQ104" s="77"/>
      <c r="TFR104" s="77"/>
      <c r="TFS104" s="77"/>
      <c r="TFT104" s="74"/>
      <c r="TFU104" s="77"/>
      <c r="TFV104" s="77"/>
      <c r="TFW104" s="77"/>
      <c r="TFX104" s="77"/>
      <c r="TFY104" s="77"/>
      <c r="TFZ104" s="77"/>
      <c r="TGA104" s="77"/>
      <c r="TGB104" s="77"/>
      <c r="TGC104" s="77"/>
      <c r="TGD104" s="77"/>
      <c r="TGE104" s="77"/>
      <c r="TGF104" s="77"/>
      <c r="TGG104" s="77"/>
      <c r="TGH104" s="77"/>
      <c r="TGI104" s="74"/>
      <c r="TGJ104" s="77"/>
      <c r="TGK104" s="77"/>
      <c r="TGL104" s="77"/>
      <c r="TGM104" s="77"/>
      <c r="TGN104" s="77"/>
      <c r="TGO104" s="77"/>
      <c r="TGP104" s="77"/>
      <c r="TGQ104" s="77"/>
      <c r="TGR104" s="77"/>
      <c r="TGS104" s="77"/>
      <c r="TGT104" s="77"/>
      <c r="TGU104" s="77"/>
      <c r="TGV104" s="77"/>
      <c r="TGW104" s="77"/>
      <c r="TGX104" s="74"/>
      <c r="TGY104" s="77"/>
      <c r="TGZ104" s="77"/>
      <c r="THA104" s="77"/>
      <c r="THB104" s="77"/>
      <c r="THC104" s="77"/>
      <c r="THD104" s="77"/>
      <c r="THE104" s="77"/>
      <c r="THF104" s="77"/>
      <c r="THG104" s="77"/>
      <c r="THH104" s="77"/>
      <c r="THI104" s="77"/>
      <c r="THJ104" s="77"/>
      <c r="THK104" s="77"/>
      <c r="THL104" s="77"/>
      <c r="THM104" s="74"/>
      <c r="THN104" s="77"/>
      <c r="THO104" s="77"/>
      <c r="THP104" s="77"/>
      <c r="THQ104" s="77"/>
      <c r="THR104" s="77"/>
      <c r="THS104" s="77"/>
      <c r="THT104" s="77"/>
      <c r="THU104" s="77"/>
      <c r="THV104" s="77"/>
      <c r="THW104" s="77"/>
      <c r="THX104" s="77"/>
      <c r="THY104" s="77"/>
      <c r="THZ104" s="77"/>
      <c r="TIA104" s="77"/>
      <c r="TIB104" s="74"/>
      <c r="TIC104" s="77"/>
      <c r="TID104" s="77"/>
      <c r="TIE104" s="77"/>
      <c r="TIF104" s="77"/>
      <c r="TIG104" s="77"/>
      <c r="TIH104" s="77"/>
      <c r="TII104" s="77"/>
      <c r="TIJ104" s="77"/>
      <c r="TIK104" s="77"/>
      <c r="TIL104" s="77"/>
      <c r="TIM104" s="77"/>
      <c r="TIN104" s="77"/>
      <c r="TIO104" s="77"/>
      <c r="TIP104" s="77"/>
      <c r="TIQ104" s="74"/>
      <c r="TIR104" s="77"/>
      <c r="TIS104" s="77"/>
      <c r="TIT104" s="77"/>
      <c r="TIU104" s="77"/>
      <c r="TIV104" s="77"/>
      <c r="TIW104" s="77"/>
      <c r="TIX104" s="77"/>
      <c r="TIY104" s="77"/>
      <c r="TIZ104" s="77"/>
      <c r="TJA104" s="77"/>
      <c r="TJB104" s="77"/>
      <c r="TJC104" s="77"/>
      <c r="TJD104" s="77"/>
      <c r="TJE104" s="77"/>
      <c r="TJF104" s="74"/>
      <c r="TJG104" s="77"/>
      <c r="TJH104" s="77"/>
      <c r="TJI104" s="77"/>
      <c r="TJJ104" s="77"/>
      <c r="TJK104" s="77"/>
      <c r="TJL104" s="77"/>
      <c r="TJM104" s="77"/>
      <c r="TJN104" s="77"/>
      <c r="TJO104" s="77"/>
      <c r="TJP104" s="77"/>
      <c r="TJQ104" s="77"/>
      <c r="TJR104" s="77"/>
      <c r="TJS104" s="77"/>
      <c r="TJT104" s="77"/>
      <c r="TJU104" s="74"/>
      <c r="TJV104" s="77"/>
      <c r="TJW104" s="77"/>
      <c r="TJX104" s="77"/>
      <c r="TJY104" s="77"/>
      <c r="TJZ104" s="77"/>
      <c r="TKA104" s="77"/>
      <c r="TKB104" s="77"/>
      <c r="TKC104" s="77"/>
      <c r="TKD104" s="77"/>
      <c r="TKE104" s="77"/>
      <c r="TKF104" s="77"/>
      <c r="TKG104" s="77"/>
      <c r="TKH104" s="77"/>
      <c r="TKI104" s="77"/>
      <c r="TKJ104" s="74"/>
      <c r="TKK104" s="77"/>
      <c r="TKL104" s="77"/>
      <c r="TKM104" s="77"/>
      <c r="TKN104" s="77"/>
      <c r="TKO104" s="77"/>
      <c r="TKP104" s="77"/>
      <c r="TKQ104" s="77"/>
      <c r="TKR104" s="77"/>
      <c r="TKS104" s="77"/>
      <c r="TKT104" s="77"/>
      <c r="TKU104" s="77"/>
      <c r="TKV104" s="77"/>
      <c r="TKW104" s="77"/>
      <c r="TKX104" s="77"/>
      <c r="TKY104" s="74"/>
      <c r="TKZ104" s="77"/>
      <c r="TLA104" s="77"/>
      <c r="TLB104" s="77"/>
      <c r="TLC104" s="77"/>
      <c r="TLD104" s="77"/>
      <c r="TLE104" s="77"/>
      <c r="TLF104" s="77"/>
      <c r="TLG104" s="77"/>
      <c r="TLH104" s="77"/>
      <c r="TLI104" s="77"/>
      <c r="TLJ104" s="77"/>
      <c r="TLK104" s="77"/>
      <c r="TLL104" s="77"/>
      <c r="TLM104" s="77"/>
      <c r="TLN104" s="74"/>
      <c r="TLO104" s="77"/>
      <c r="TLP104" s="77"/>
      <c r="TLQ104" s="77"/>
      <c r="TLR104" s="77"/>
      <c r="TLS104" s="77"/>
      <c r="TLT104" s="77"/>
      <c r="TLU104" s="77"/>
      <c r="TLV104" s="77"/>
      <c r="TLW104" s="77"/>
      <c r="TLX104" s="77"/>
      <c r="TLY104" s="77"/>
      <c r="TLZ104" s="77"/>
      <c r="TMA104" s="77"/>
      <c r="TMB104" s="77"/>
      <c r="TMC104" s="74"/>
      <c r="TMD104" s="77"/>
      <c r="TME104" s="77"/>
      <c r="TMF104" s="77"/>
      <c r="TMG104" s="77"/>
      <c r="TMH104" s="77"/>
      <c r="TMI104" s="77"/>
      <c r="TMJ104" s="77"/>
      <c r="TMK104" s="77"/>
      <c r="TML104" s="77"/>
      <c r="TMM104" s="77"/>
      <c r="TMN104" s="77"/>
      <c r="TMO104" s="77"/>
      <c r="TMP104" s="77"/>
      <c r="TMQ104" s="77"/>
      <c r="TMR104" s="74"/>
      <c r="TMS104" s="77"/>
      <c r="TMT104" s="77"/>
      <c r="TMU104" s="77"/>
      <c r="TMV104" s="77"/>
      <c r="TMW104" s="77"/>
      <c r="TMX104" s="77"/>
      <c r="TMY104" s="77"/>
      <c r="TMZ104" s="77"/>
      <c r="TNA104" s="77"/>
      <c r="TNB104" s="77"/>
      <c r="TNC104" s="77"/>
      <c r="TND104" s="77"/>
      <c r="TNE104" s="77"/>
      <c r="TNF104" s="77"/>
      <c r="TNG104" s="74"/>
      <c r="TNH104" s="77"/>
      <c r="TNI104" s="77"/>
      <c r="TNJ104" s="77"/>
      <c r="TNK104" s="77"/>
      <c r="TNL104" s="77"/>
      <c r="TNM104" s="77"/>
      <c r="TNN104" s="77"/>
      <c r="TNO104" s="77"/>
      <c r="TNP104" s="77"/>
      <c r="TNQ104" s="77"/>
      <c r="TNR104" s="77"/>
      <c r="TNS104" s="77"/>
      <c r="TNT104" s="77"/>
      <c r="TNU104" s="77"/>
      <c r="TNV104" s="74"/>
      <c r="TNW104" s="77"/>
      <c r="TNX104" s="77"/>
      <c r="TNY104" s="77"/>
      <c r="TNZ104" s="77"/>
      <c r="TOA104" s="77"/>
      <c r="TOB104" s="77"/>
      <c r="TOC104" s="77"/>
      <c r="TOD104" s="77"/>
      <c r="TOE104" s="77"/>
      <c r="TOF104" s="77"/>
      <c r="TOG104" s="77"/>
      <c r="TOH104" s="77"/>
      <c r="TOI104" s="77"/>
      <c r="TOJ104" s="77"/>
      <c r="TOK104" s="74"/>
      <c r="TOL104" s="77"/>
      <c r="TOM104" s="77"/>
      <c r="TON104" s="77"/>
      <c r="TOO104" s="77"/>
      <c r="TOP104" s="77"/>
      <c r="TOQ104" s="77"/>
      <c r="TOR104" s="77"/>
      <c r="TOS104" s="77"/>
      <c r="TOT104" s="77"/>
      <c r="TOU104" s="77"/>
      <c r="TOV104" s="77"/>
      <c r="TOW104" s="77"/>
      <c r="TOX104" s="77"/>
      <c r="TOY104" s="77"/>
      <c r="TOZ104" s="74"/>
      <c r="TPA104" s="77"/>
      <c r="TPB104" s="77"/>
      <c r="TPC104" s="77"/>
      <c r="TPD104" s="77"/>
      <c r="TPE104" s="77"/>
      <c r="TPF104" s="77"/>
      <c r="TPG104" s="77"/>
      <c r="TPH104" s="77"/>
      <c r="TPI104" s="77"/>
      <c r="TPJ104" s="77"/>
      <c r="TPK104" s="77"/>
      <c r="TPL104" s="77"/>
      <c r="TPM104" s="77"/>
      <c r="TPN104" s="77"/>
      <c r="TPO104" s="74"/>
      <c r="TPP104" s="77"/>
      <c r="TPQ104" s="77"/>
      <c r="TPR104" s="77"/>
      <c r="TPS104" s="77"/>
      <c r="TPT104" s="77"/>
      <c r="TPU104" s="77"/>
      <c r="TPV104" s="77"/>
      <c r="TPW104" s="77"/>
      <c r="TPX104" s="77"/>
      <c r="TPY104" s="77"/>
      <c r="TPZ104" s="77"/>
      <c r="TQA104" s="77"/>
      <c r="TQB104" s="77"/>
      <c r="TQC104" s="77"/>
      <c r="TQD104" s="74"/>
      <c r="TQE104" s="77"/>
      <c r="TQF104" s="77"/>
      <c r="TQG104" s="77"/>
      <c r="TQH104" s="77"/>
      <c r="TQI104" s="77"/>
      <c r="TQJ104" s="77"/>
      <c r="TQK104" s="77"/>
      <c r="TQL104" s="77"/>
      <c r="TQM104" s="77"/>
      <c r="TQN104" s="77"/>
      <c r="TQO104" s="77"/>
      <c r="TQP104" s="77"/>
      <c r="TQQ104" s="77"/>
      <c r="TQR104" s="77"/>
      <c r="TQS104" s="74"/>
      <c r="TQT104" s="77"/>
      <c r="TQU104" s="77"/>
      <c r="TQV104" s="77"/>
      <c r="TQW104" s="77"/>
      <c r="TQX104" s="77"/>
      <c r="TQY104" s="77"/>
      <c r="TQZ104" s="77"/>
      <c r="TRA104" s="77"/>
      <c r="TRB104" s="77"/>
      <c r="TRC104" s="77"/>
      <c r="TRD104" s="77"/>
      <c r="TRE104" s="77"/>
      <c r="TRF104" s="77"/>
      <c r="TRG104" s="77"/>
      <c r="TRH104" s="74"/>
      <c r="TRI104" s="77"/>
      <c r="TRJ104" s="77"/>
      <c r="TRK104" s="77"/>
      <c r="TRL104" s="77"/>
      <c r="TRM104" s="77"/>
      <c r="TRN104" s="77"/>
      <c r="TRO104" s="77"/>
      <c r="TRP104" s="77"/>
      <c r="TRQ104" s="77"/>
      <c r="TRR104" s="77"/>
      <c r="TRS104" s="77"/>
      <c r="TRT104" s="77"/>
      <c r="TRU104" s="77"/>
      <c r="TRV104" s="77"/>
      <c r="TRW104" s="74"/>
      <c r="TRX104" s="77"/>
      <c r="TRY104" s="77"/>
      <c r="TRZ104" s="77"/>
      <c r="TSA104" s="77"/>
      <c r="TSB104" s="77"/>
      <c r="TSC104" s="77"/>
      <c r="TSD104" s="77"/>
      <c r="TSE104" s="77"/>
      <c r="TSF104" s="77"/>
      <c r="TSG104" s="77"/>
      <c r="TSH104" s="77"/>
      <c r="TSI104" s="77"/>
      <c r="TSJ104" s="77"/>
      <c r="TSK104" s="77"/>
      <c r="TSL104" s="74"/>
      <c r="TSM104" s="77"/>
      <c r="TSN104" s="77"/>
      <c r="TSO104" s="77"/>
      <c r="TSP104" s="77"/>
      <c r="TSQ104" s="77"/>
      <c r="TSR104" s="77"/>
      <c r="TSS104" s="77"/>
      <c r="TST104" s="77"/>
      <c r="TSU104" s="77"/>
      <c r="TSV104" s="77"/>
      <c r="TSW104" s="77"/>
      <c r="TSX104" s="77"/>
      <c r="TSY104" s="77"/>
      <c r="TSZ104" s="77"/>
      <c r="TTA104" s="74"/>
      <c r="TTB104" s="77"/>
      <c r="TTC104" s="77"/>
      <c r="TTD104" s="77"/>
      <c r="TTE104" s="77"/>
      <c r="TTF104" s="77"/>
      <c r="TTG104" s="77"/>
      <c r="TTH104" s="77"/>
      <c r="TTI104" s="77"/>
      <c r="TTJ104" s="77"/>
      <c r="TTK104" s="77"/>
      <c r="TTL104" s="77"/>
      <c r="TTM104" s="77"/>
      <c r="TTN104" s="77"/>
      <c r="TTO104" s="77"/>
      <c r="TTP104" s="74"/>
      <c r="TTQ104" s="77"/>
      <c r="TTR104" s="77"/>
      <c r="TTS104" s="77"/>
      <c r="TTT104" s="77"/>
      <c r="TTU104" s="77"/>
      <c r="TTV104" s="77"/>
      <c r="TTW104" s="77"/>
      <c r="TTX104" s="77"/>
      <c r="TTY104" s="77"/>
      <c r="TTZ104" s="77"/>
      <c r="TUA104" s="77"/>
      <c r="TUB104" s="77"/>
      <c r="TUC104" s="77"/>
      <c r="TUD104" s="77"/>
      <c r="TUE104" s="74"/>
      <c r="TUF104" s="77"/>
      <c r="TUG104" s="77"/>
      <c r="TUH104" s="77"/>
      <c r="TUI104" s="77"/>
      <c r="TUJ104" s="77"/>
      <c r="TUK104" s="77"/>
      <c r="TUL104" s="77"/>
      <c r="TUM104" s="77"/>
      <c r="TUN104" s="77"/>
      <c r="TUO104" s="77"/>
      <c r="TUP104" s="77"/>
      <c r="TUQ104" s="77"/>
      <c r="TUR104" s="77"/>
      <c r="TUS104" s="77"/>
      <c r="TUT104" s="74"/>
      <c r="TUU104" s="77"/>
      <c r="TUV104" s="77"/>
      <c r="TUW104" s="77"/>
      <c r="TUX104" s="77"/>
      <c r="TUY104" s="77"/>
      <c r="TUZ104" s="77"/>
      <c r="TVA104" s="77"/>
      <c r="TVB104" s="77"/>
      <c r="TVC104" s="77"/>
      <c r="TVD104" s="77"/>
      <c r="TVE104" s="77"/>
      <c r="TVF104" s="77"/>
      <c r="TVG104" s="77"/>
      <c r="TVH104" s="77"/>
      <c r="TVI104" s="74"/>
      <c r="TVJ104" s="77"/>
      <c r="TVK104" s="77"/>
      <c r="TVL104" s="77"/>
      <c r="TVM104" s="77"/>
      <c r="TVN104" s="77"/>
      <c r="TVO104" s="77"/>
      <c r="TVP104" s="77"/>
      <c r="TVQ104" s="77"/>
      <c r="TVR104" s="77"/>
      <c r="TVS104" s="77"/>
      <c r="TVT104" s="77"/>
      <c r="TVU104" s="77"/>
      <c r="TVV104" s="77"/>
      <c r="TVW104" s="77"/>
      <c r="TVX104" s="74"/>
      <c r="TVY104" s="77"/>
      <c r="TVZ104" s="77"/>
      <c r="TWA104" s="77"/>
      <c r="TWB104" s="77"/>
      <c r="TWC104" s="77"/>
      <c r="TWD104" s="77"/>
      <c r="TWE104" s="77"/>
      <c r="TWF104" s="77"/>
      <c r="TWG104" s="77"/>
      <c r="TWH104" s="77"/>
      <c r="TWI104" s="77"/>
      <c r="TWJ104" s="77"/>
      <c r="TWK104" s="77"/>
      <c r="TWL104" s="77"/>
      <c r="TWM104" s="74"/>
      <c r="TWN104" s="77"/>
      <c r="TWO104" s="77"/>
      <c r="TWP104" s="77"/>
      <c r="TWQ104" s="77"/>
      <c r="TWR104" s="77"/>
      <c r="TWS104" s="77"/>
      <c r="TWT104" s="77"/>
      <c r="TWU104" s="77"/>
      <c r="TWV104" s="77"/>
      <c r="TWW104" s="77"/>
      <c r="TWX104" s="77"/>
      <c r="TWY104" s="77"/>
      <c r="TWZ104" s="77"/>
      <c r="TXA104" s="77"/>
      <c r="TXB104" s="74"/>
      <c r="TXC104" s="77"/>
      <c r="TXD104" s="77"/>
      <c r="TXE104" s="77"/>
      <c r="TXF104" s="77"/>
      <c r="TXG104" s="77"/>
      <c r="TXH104" s="77"/>
      <c r="TXI104" s="77"/>
      <c r="TXJ104" s="77"/>
      <c r="TXK104" s="77"/>
      <c r="TXL104" s="77"/>
      <c r="TXM104" s="77"/>
      <c r="TXN104" s="77"/>
      <c r="TXO104" s="77"/>
      <c r="TXP104" s="77"/>
      <c r="TXQ104" s="74"/>
      <c r="TXR104" s="77"/>
      <c r="TXS104" s="77"/>
      <c r="TXT104" s="77"/>
      <c r="TXU104" s="77"/>
      <c r="TXV104" s="77"/>
      <c r="TXW104" s="77"/>
      <c r="TXX104" s="77"/>
      <c r="TXY104" s="77"/>
      <c r="TXZ104" s="77"/>
      <c r="TYA104" s="77"/>
      <c r="TYB104" s="77"/>
      <c r="TYC104" s="77"/>
      <c r="TYD104" s="77"/>
      <c r="TYE104" s="77"/>
      <c r="TYF104" s="74"/>
      <c r="TYG104" s="77"/>
      <c r="TYH104" s="77"/>
      <c r="TYI104" s="77"/>
      <c r="TYJ104" s="77"/>
      <c r="TYK104" s="77"/>
      <c r="TYL104" s="77"/>
      <c r="TYM104" s="77"/>
      <c r="TYN104" s="77"/>
      <c r="TYO104" s="77"/>
      <c r="TYP104" s="77"/>
      <c r="TYQ104" s="77"/>
      <c r="TYR104" s="77"/>
      <c r="TYS104" s="77"/>
      <c r="TYT104" s="77"/>
      <c r="TYU104" s="74"/>
      <c r="TYV104" s="77"/>
      <c r="TYW104" s="77"/>
      <c r="TYX104" s="77"/>
      <c r="TYY104" s="77"/>
      <c r="TYZ104" s="77"/>
      <c r="TZA104" s="77"/>
      <c r="TZB104" s="77"/>
      <c r="TZC104" s="77"/>
      <c r="TZD104" s="77"/>
      <c r="TZE104" s="77"/>
      <c r="TZF104" s="77"/>
      <c r="TZG104" s="77"/>
      <c r="TZH104" s="77"/>
      <c r="TZI104" s="77"/>
      <c r="TZJ104" s="74"/>
      <c r="TZK104" s="77"/>
      <c r="TZL104" s="77"/>
      <c r="TZM104" s="77"/>
      <c r="TZN104" s="77"/>
      <c r="TZO104" s="77"/>
      <c r="TZP104" s="77"/>
      <c r="TZQ104" s="77"/>
      <c r="TZR104" s="77"/>
      <c r="TZS104" s="77"/>
      <c r="TZT104" s="77"/>
      <c r="TZU104" s="77"/>
      <c r="TZV104" s="77"/>
      <c r="TZW104" s="77"/>
      <c r="TZX104" s="77"/>
      <c r="TZY104" s="74"/>
      <c r="TZZ104" s="77"/>
      <c r="UAA104" s="77"/>
      <c r="UAB104" s="77"/>
      <c r="UAC104" s="77"/>
      <c r="UAD104" s="77"/>
      <c r="UAE104" s="77"/>
      <c r="UAF104" s="77"/>
      <c r="UAG104" s="77"/>
      <c r="UAH104" s="77"/>
      <c r="UAI104" s="77"/>
      <c r="UAJ104" s="77"/>
      <c r="UAK104" s="77"/>
      <c r="UAL104" s="77"/>
      <c r="UAM104" s="77"/>
      <c r="UAN104" s="74"/>
      <c r="UAO104" s="77"/>
      <c r="UAP104" s="77"/>
      <c r="UAQ104" s="77"/>
      <c r="UAR104" s="77"/>
      <c r="UAS104" s="77"/>
      <c r="UAT104" s="77"/>
      <c r="UAU104" s="77"/>
      <c r="UAV104" s="77"/>
      <c r="UAW104" s="77"/>
      <c r="UAX104" s="77"/>
      <c r="UAY104" s="77"/>
      <c r="UAZ104" s="77"/>
      <c r="UBA104" s="77"/>
      <c r="UBB104" s="77"/>
      <c r="UBC104" s="74"/>
      <c r="UBD104" s="77"/>
      <c r="UBE104" s="77"/>
      <c r="UBF104" s="77"/>
      <c r="UBG104" s="77"/>
      <c r="UBH104" s="77"/>
      <c r="UBI104" s="77"/>
      <c r="UBJ104" s="77"/>
      <c r="UBK104" s="77"/>
      <c r="UBL104" s="77"/>
      <c r="UBM104" s="77"/>
      <c r="UBN104" s="77"/>
      <c r="UBO104" s="77"/>
      <c r="UBP104" s="77"/>
      <c r="UBQ104" s="77"/>
      <c r="UBR104" s="74"/>
      <c r="UBS104" s="77"/>
      <c r="UBT104" s="77"/>
      <c r="UBU104" s="77"/>
      <c r="UBV104" s="77"/>
      <c r="UBW104" s="77"/>
      <c r="UBX104" s="77"/>
      <c r="UBY104" s="77"/>
      <c r="UBZ104" s="77"/>
      <c r="UCA104" s="77"/>
      <c r="UCB104" s="77"/>
      <c r="UCC104" s="77"/>
      <c r="UCD104" s="77"/>
      <c r="UCE104" s="77"/>
      <c r="UCF104" s="77"/>
      <c r="UCG104" s="74"/>
      <c r="UCH104" s="77"/>
      <c r="UCI104" s="77"/>
      <c r="UCJ104" s="77"/>
      <c r="UCK104" s="77"/>
      <c r="UCL104" s="77"/>
      <c r="UCM104" s="77"/>
      <c r="UCN104" s="77"/>
      <c r="UCO104" s="77"/>
      <c r="UCP104" s="77"/>
      <c r="UCQ104" s="77"/>
      <c r="UCR104" s="77"/>
      <c r="UCS104" s="77"/>
      <c r="UCT104" s="77"/>
      <c r="UCU104" s="77"/>
      <c r="UCV104" s="74"/>
      <c r="UCW104" s="77"/>
      <c r="UCX104" s="77"/>
      <c r="UCY104" s="77"/>
      <c r="UCZ104" s="77"/>
      <c r="UDA104" s="77"/>
      <c r="UDB104" s="77"/>
      <c r="UDC104" s="77"/>
      <c r="UDD104" s="77"/>
      <c r="UDE104" s="77"/>
      <c r="UDF104" s="77"/>
      <c r="UDG104" s="77"/>
      <c r="UDH104" s="77"/>
      <c r="UDI104" s="77"/>
      <c r="UDJ104" s="77"/>
      <c r="UDK104" s="74"/>
      <c r="UDL104" s="77"/>
      <c r="UDM104" s="77"/>
      <c r="UDN104" s="77"/>
      <c r="UDO104" s="77"/>
      <c r="UDP104" s="77"/>
      <c r="UDQ104" s="77"/>
      <c r="UDR104" s="77"/>
      <c r="UDS104" s="77"/>
      <c r="UDT104" s="77"/>
      <c r="UDU104" s="77"/>
      <c r="UDV104" s="77"/>
      <c r="UDW104" s="77"/>
      <c r="UDX104" s="77"/>
      <c r="UDY104" s="77"/>
      <c r="UDZ104" s="74"/>
      <c r="UEA104" s="77"/>
      <c r="UEB104" s="77"/>
      <c r="UEC104" s="77"/>
      <c r="UED104" s="77"/>
      <c r="UEE104" s="77"/>
      <c r="UEF104" s="77"/>
      <c r="UEG104" s="77"/>
      <c r="UEH104" s="77"/>
      <c r="UEI104" s="77"/>
      <c r="UEJ104" s="77"/>
      <c r="UEK104" s="77"/>
      <c r="UEL104" s="77"/>
      <c r="UEM104" s="77"/>
      <c r="UEN104" s="77"/>
      <c r="UEO104" s="74"/>
      <c r="UEP104" s="77"/>
      <c r="UEQ104" s="77"/>
      <c r="UER104" s="77"/>
      <c r="UES104" s="77"/>
      <c r="UET104" s="77"/>
      <c r="UEU104" s="77"/>
      <c r="UEV104" s="77"/>
      <c r="UEW104" s="77"/>
      <c r="UEX104" s="77"/>
      <c r="UEY104" s="77"/>
      <c r="UEZ104" s="77"/>
      <c r="UFA104" s="77"/>
      <c r="UFB104" s="77"/>
      <c r="UFC104" s="77"/>
      <c r="UFD104" s="74"/>
      <c r="UFE104" s="77"/>
      <c r="UFF104" s="77"/>
      <c r="UFG104" s="77"/>
      <c r="UFH104" s="77"/>
      <c r="UFI104" s="77"/>
      <c r="UFJ104" s="77"/>
      <c r="UFK104" s="77"/>
      <c r="UFL104" s="77"/>
      <c r="UFM104" s="77"/>
      <c r="UFN104" s="77"/>
      <c r="UFO104" s="77"/>
      <c r="UFP104" s="77"/>
      <c r="UFQ104" s="77"/>
      <c r="UFR104" s="77"/>
      <c r="UFS104" s="74"/>
      <c r="UFT104" s="77"/>
      <c r="UFU104" s="77"/>
      <c r="UFV104" s="77"/>
      <c r="UFW104" s="77"/>
      <c r="UFX104" s="77"/>
      <c r="UFY104" s="77"/>
      <c r="UFZ104" s="77"/>
      <c r="UGA104" s="77"/>
      <c r="UGB104" s="77"/>
      <c r="UGC104" s="77"/>
      <c r="UGD104" s="77"/>
      <c r="UGE104" s="77"/>
      <c r="UGF104" s="77"/>
      <c r="UGG104" s="77"/>
      <c r="UGH104" s="74"/>
      <c r="UGI104" s="77"/>
      <c r="UGJ104" s="77"/>
      <c r="UGK104" s="77"/>
      <c r="UGL104" s="77"/>
      <c r="UGM104" s="77"/>
      <c r="UGN104" s="77"/>
      <c r="UGO104" s="77"/>
      <c r="UGP104" s="77"/>
      <c r="UGQ104" s="77"/>
      <c r="UGR104" s="77"/>
      <c r="UGS104" s="77"/>
      <c r="UGT104" s="77"/>
      <c r="UGU104" s="77"/>
      <c r="UGV104" s="77"/>
      <c r="UGW104" s="74"/>
      <c r="UGX104" s="77"/>
      <c r="UGY104" s="77"/>
      <c r="UGZ104" s="77"/>
      <c r="UHA104" s="77"/>
      <c r="UHB104" s="77"/>
      <c r="UHC104" s="77"/>
      <c r="UHD104" s="77"/>
      <c r="UHE104" s="77"/>
      <c r="UHF104" s="77"/>
      <c r="UHG104" s="77"/>
      <c r="UHH104" s="77"/>
      <c r="UHI104" s="77"/>
      <c r="UHJ104" s="77"/>
      <c r="UHK104" s="77"/>
      <c r="UHL104" s="74"/>
      <c r="UHM104" s="77"/>
      <c r="UHN104" s="77"/>
      <c r="UHO104" s="77"/>
      <c r="UHP104" s="77"/>
      <c r="UHQ104" s="77"/>
      <c r="UHR104" s="77"/>
      <c r="UHS104" s="77"/>
      <c r="UHT104" s="77"/>
      <c r="UHU104" s="77"/>
      <c r="UHV104" s="77"/>
      <c r="UHW104" s="77"/>
      <c r="UHX104" s="77"/>
      <c r="UHY104" s="77"/>
      <c r="UHZ104" s="77"/>
      <c r="UIA104" s="74"/>
      <c r="UIB104" s="77"/>
      <c r="UIC104" s="77"/>
      <c r="UID104" s="77"/>
      <c r="UIE104" s="77"/>
      <c r="UIF104" s="77"/>
      <c r="UIG104" s="77"/>
      <c r="UIH104" s="77"/>
      <c r="UII104" s="77"/>
      <c r="UIJ104" s="77"/>
      <c r="UIK104" s="77"/>
      <c r="UIL104" s="77"/>
      <c r="UIM104" s="77"/>
      <c r="UIN104" s="77"/>
      <c r="UIO104" s="77"/>
      <c r="UIP104" s="74"/>
      <c r="UIQ104" s="77"/>
      <c r="UIR104" s="77"/>
      <c r="UIS104" s="77"/>
      <c r="UIT104" s="77"/>
      <c r="UIU104" s="77"/>
      <c r="UIV104" s="77"/>
      <c r="UIW104" s="77"/>
      <c r="UIX104" s="77"/>
      <c r="UIY104" s="77"/>
      <c r="UIZ104" s="77"/>
      <c r="UJA104" s="77"/>
      <c r="UJB104" s="77"/>
      <c r="UJC104" s="77"/>
      <c r="UJD104" s="77"/>
      <c r="UJE104" s="74"/>
      <c r="UJF104" s="77"/>
      <c r="UJG104" s="77"/>
      <c r="UJH104" s="77"/>
      <c r="UJI104" s="77"/>
      <c r="UJJ104" s="77"/>
      <c r="UJK104" s="77"/>
      <c r="UJL104" s="77"/>
      <c r="UJM104" s="77"/>
      <c r="UJN104" s="77"/>
      <c r="UJO104" s="77"/>
      <c r="UJP104" s="77"/>
      <c r="UJQ104" s="77"/>
      <c r="UJR104" s="77"/>
      <c r="UJS104" s="77"/>
      <c r="UJT104" s="74"/>
      <c r="UJU104" s="77"/>
      <c r="UJV104" s="77"/>
      <c r="UJW104" s="77"/>
      <c r="UJX104" s="77"/>
      <c r="UJY104" s="77"/>
      <c r="UJZ104" s="77"/>
      <c r="UKA104" s="77"/>
      <c r="UKB104" s="77"/>
      <c r="UKC104" s="77"/>
      <c r="UKD104" s="77"/>
      <c r="UKE104" s="77"/>
      <c r="UKF104" s="77"/>
      <c r="UKG104" s="77"/>
      <c r="UKH104" s="77"/>
      <c r="UKI104" s="74"/>
      <c r="UKJ104" s="77"/>
      <c r="UKK104" s="77"/>
      <c r="UKL104" s="77"/>
      <c r="UKM104" s="77"/>
      <c r="UKN104" s="77"/>
      <c r="UKO104" s="77"/>
      <c r="UKP104" s="77"/>
      <c r="UKQ104" s="77"/>
      <c r="UKR104" s="77"/>
      <c r="UKS104" s="77"/>
      <c r="UKT104" s="77"/>
      <c r="UKU104" s="77"/>
      <c r="UKV104" s="77"/>
      <c r="UKW104" s="77"/>
      <c r="UKX104" s="74"/>
      <c r="UKY104" s="77"/>
      <c r="UKZ104" s="77"/>
      <c r="ULA104" s="77"/>
      <c r="ULB104" s="77"/>
      <c r="ULC104" s="77"/>
      <c r="ULD104" s="77"/>
      <c r="ULE104" s="77"/>
      <c r="ULF104" s="77"/>
      <c r="ULG104" s="77"/>
      <c r="ULH104" s="77"/>
      <c r="ULI104" s="77"/>
      <c r="ULJ104" s="77"/>
      <c r="ULK104" s="77"/>
      <c r="ULL104" s="77"/>
      <c r="ULM104" s="74"/>
      <c r="ULN104" s="77"/>
      <c r="ULO104" s="77"/>
      <c r="ULP104" s="77"/>
      <c r="ULQ104" s="77"/>
      <c r="ULR104" s="77"/>
      <c r="ULS104" s="77"/>
      <c r="ULT104" s="77"/>
      <c r="ULU104" s="77"/>
      <c r="ULV104" s="77"/>
      <c r="ULW104" s="77"/>
      <c r="ULX104" s="77"/>
      <c r="ULY104" s="77"/>
      <c r="ULZ104" s="77"/>
      <c r="UMA104" s="77"/>
      <c r="UMB104" s="74"/>
      <c r="UMC104" s="77"/>
      <c r="UMD104" s="77"/>
      <c r="UME104" s="77"/>
      <c r="UMF104" s="77"/>
      <c r="UMG104" s="77"/>
      <c r="UMH104" s="77"/>
      <c r="UMI104" s="77"/>
      <c r="UMJ104" s="77"/>
      <c r="UMK104" s="77"/>
      <c r="UML104" s="77"/>
      <c r="UMM104" s="77"/>
      <c r="UMN104" s="77"/>
      <c r="UMO104" s="77"/>
      <c r="UMP104" s="77"/>
      <c r="UMQ104" s="74"/>
      <c r="UMR104" s="77"/>
      <c r="UMS104" s="77"/>
      <c r="UMT104" s="77"/>
      <c r="UMU104" s="77"/>
      <c r="UMV104" s="77"/>
      <c r="UMW104" s="77"/>
      <c r="UMX104" s="77"/>
      <c r="UMY104" s="77"/>
      <c r="UMZ104" s="77"/>
      <c r="UNA104" s="77"/>
      <c r="UNB104" s="77"/>
      <c r="UNC104" s="77"/>
      <c r="UND104" s="77"/>
      <c r="UNE104" s="77"/>
      <c r="UNF104" s="74"/>
      <c r="UNG104" s="77"/>
      <c r="UNH104" s="77"/>
      <c r="UNI104" s="77"/>
      <c r="UNJ104" s="77"/>
      <c r="UNK104" s="77"/>
      <c r="UNL104" s="77"/>
      <c r="UNM104" s="77"/>
      <c r="UNN104" s="77"/>
      <c r="UNO104" s="77"/>
      <c r="UNP104" s="77"/>
      <c r="UNQ104" s="77"/>
      <c r="UNR104" s="77"/>
      <c r="UNS104" s="77"/>
      <c r="UNT104" s="77"/>
      <c r="UNU104" s="74"/>
      <c r="UNV104" s="77"/>
      <c r="UNW104" s="77"/>
      <c r="UNX104" s="77"/>
      <c r="UNY104" s="77"/>
      <c r="UNZ104" s="77"/>
      <c r="UOA104" s="77"/>
      <c r="UOB104" s="77"/>
      <c r="UOC104" s="77"/>
      <c r="UOD104" s="77"/>
      <c r="UOE104" s="77"/>
      <c r="UOF104" s="77"/>
      <c r="UOG104" s="77"/>
      <c r="UOH104" s="77"/>
      <c r="UOI104" s="77"/>
      <c r="UOJ104" s="74"/>
      <c r="UOK104" s="77"/>
      <c r="UOL104" s="77"/>
      <c r="UOM104" s="77"/>
      <c r="UON104" s="77"/>
      <c r="UOO104" s="77"/>
      <c r="UOP104" s="77"/>
      <c r="UOQ104" s="77"/>
      <c r="UOR104" s="77"/>
      <c r="UOS104" s="77"/>
      <c r="UOT104" s="77"/>
      <c r="UOU104" s="77"/>
      <c r="UOV104" s="77"/>
      <c r="UOW104" s="77"/>
      <c r="UOX104" s="77"/>
      <c r="UOY104" s="74"/>
      <c r="UOZ104" s="77"/>
      <c r="UPA104" s="77"/>
      <c r="UPB104" s="77"/>
      <c r="UPC104" s="77"/>
      <c r="UPD104" s="77"/>
      <c r="UPE104" s="77"/>
      <c r="UPF104" s="77"/>
      <c r="UPG104" s="77"/>
      <c r="UPH104" s="77"/>
      <c r="UPI104" s="77"/>
      <c r="UPJ104" s="77"/>
      <c r="UPK104" s="77"/>
      <c r="UPL104" s="77"/>
      <c r="UPM104" s="77"/>
      <c r="UPN104" s="74"/>
      <c r="UPO104" s="77"/>
      <c r="UPP104" s="77"/>
      <c r="UPQ104" s="77"/>
      <c r="UPR104" s="77"/>
      <c r="UPS104" s="77"/>
      <c r="UPT104" s="77"/>
      <c r="UPU104" s="77"/>
      <c r="UPV104" s="77"/>
      <c r="UPW104" s="77"/>
      <c r="UPX104" s="77"/>
      <c r="UPY104" s="77"/>
      <c r="UPZ104" s="77"/>
      <c r="UQA104" s="77"/>
      <c r="UQB104" s="77"/>
      <c r="UQC104" s="74"/>
      <c r="UQD104" s="77"/>
      <c r="UQE104" s="77"/>
      <c r="UQF104" s="77"/>
      <c r="UQG104" s="77"/>
      <c r="UQH104" s="77"/>
      <c r="UQI104" s="77"/>
      <c r="UQJ104" s="77"/>
      <c r="UQK104" s="77"/>
      <c r="UQL104" s="77"/>
      <c r="UQM104" s="77"/>
      <c r="UQN104" s="77"/>
      <c r="UQO104" s="77"/>
      <c r="UQP104" s="77"/>
      <c r="UQQ104" s="77"/>
      <c r="UQR104" s="74"/>
      <c r="UQS104" s="77"/>
      <c r="UQT104" s="77"/>
      <c r="UQU104" s="77"/>
      <c r="UQV104" s="77"/>
      <c r="UQW104" s="77"/>
      <c r="UQX104" s="77"/>
      <c r="UQY104" s="77"/>
      <c r="UQZ104" s="77"/>
      <c r="URA104" s="77"/>
      <c r="URB104" s="77"/>
      <c r="URC104" s="77"/>
      <c r="URD104" s="77"/>
      <c r="URE104" s="77"/>
      <c r="URF104" s="77"/>
      <c r="URG104" s="74"/>
      <c r="URH104" s="77"/>
      <c r="URI104" s="77"/>
      <c r="URJ104" s="77"/>
      <c r="URK104" s="77"/>
      <c r="URL104" s="77"/>
      <c r="URM104" s="77"/>
      <c r="URN104" s="77"/>
      <c r="URO104" s="77"/>
      <c r="URP104" s="77"/>
      <c r="URQ104" s="77"/>
      <c r="URR104" s="77"/>
      <c r="URS104" s="77"/>
      <c r="URT104" s="77"/>
      <c r="URU104" s="77"/>
      <c r="URV104" s="74"/>
      <c r="URW104" s="77"/>
      <c r="URX104" s="77"/>
      <c r="URY104" s="77"/>
      <c r="URZ104" s="77"/>
      <c r="USA104" s="77"/>
      <c r="USB104" s="77"/>
      <c r="USC104" s="77"/>
      <c r="USD104" s="77"/>
      <c r="USE104" s="77"/>
      <c r="USF104" s="77"/>
      <c r="USG104" s="77"/>
      <c r="USH104" s="77"/>
      <c r="USI104" s="77"/>
      <c r="USJ104" s="77"/>
      <c r="USK104" s="74"/>
      <c r="USL104" s="77"/>
      <c r="USM104" s="77"/>
      <c r="USN104" s="77"/>
      <c r="USO104" s="77"/>
      <c r="USP104" s="77"/>
      <c r="USQ104" s="77"/>
      <c r="USR104" s="77"/>
      <c r="USS104" s="77"/>
      <c r="UST104" s="77"/>
      <c r="USU104" s="77"/>
      <c r="USV104" s="77"/>
      <c r="USW104" s="77"/>
      <c r="USX104" s="77"/>
      <c r="USY104" s="77"/>
      <c r="USZ104" s="74"/>
      <c r="UTA104" s="77"/>
      <c r="UTB104" s="77"/>
      <c r="UTC104" s="77"/>
      <c r="UTD104" s="77"/>
      <c r="UTE104" s="77"/>
      <c r="UTF104" s="77"/>
      <c r="UTG104" s="77"/>
      <c r="UTH104" s="77"/>
      <c r="UTI104" s="77"/>
      <c r="UTJ104" s="77"/>
      <c r="UTK104" s="77"/>
      <c r="UTL104" s="77"/>
      <c r="UTM104" s="77"/>
      <c r="UTN104" s="77"/>
      <c r="UTO104" s="74"/>
      <c r="UTP104" s="77"/>
      <c r="UTQ104" s="77"/>
      <c r="UTR104" s="77"/>
      <c r="UTS104" s="77"/>
      <c r="UTT104" s="77"/>
      <c r="UTU104" s="77"/>
      <c r="UTV104" s="77"/>
      <c r="UTW104" s="77"/>
      <c r="UTX104" s="77"/>
      <c r="UTY104" s="77"/>
      <c r="UTZ104" s="77"/>
      <c r="UUA104" s="77"/>
      <c r="UUB104" s="77"/>
      <c r="UUC104" s="77"/>
      <c r="UUD104" s="74"/>
      <c r="UUE104" s="77"/>
      <c r="UUF104" s="77"/>
      <c r="UUG104" s="77"/>
      <c r="UUH104" s="77"/>
      <c r="UUI104" s="77"/>
      <c r="UUJ104" s="77"/>
      <c r="UUK104" s="77"/>
      <c r="UUL104" s="77"/>
      <c r="UUM104" s="77"/>
      <c r="UUN104" s="77"/>
      <c r="UUO104" s="77"/>
      <c r="UUP104" s="77"/>
      <c r="UUQ104" s="77"/>
      <c r="UUR104" s="77"/>
      <c r="UUS104" s="74"/>
      <c r="UUT104" s="77"/>
      <c r="UUU104" s="77"/>
      <c r="UUV104" s="77"/>
      <c r="UUW104" s="77"/>
      <c r="UUX104" s="77"/>
      <c r="UUY104" s="77"/>
      <c r="UUZ104" s="77"/>
      <c r="UVA104" s="77"/>
      <c r="UVB104" s="77"/>
      <c r="UVC104" s="77"/>
      <c r="UVD104" s="77"/>
      <c r="UVE104" s="77"/>
      <c r="UVF104" s="77"/>
      <c r="UVG104" s="77"/>
      <c r="UVH104" s="74"/>
      <c r="UVI104" s="77"/>
      <c r="UVJ104" s="77"/>
      <c r="UVK104" s="77"/>
      <c r="UVL104" s="77"/>
      <c r="UVM104" s="77"/>
      <c r="UVN104" s="77"/>
      <c r="UVO104" s="77"/>
      <c r="UVP104" s="77"/>
      <c r="UVQ104" s="77"/>
      <c r="UVR104" s="77"/>
      <c r="UVS104" s="77"/>
      <c r="UVT104" s="77"/>
      <c r="UVU104" s="77"/>
      <c r="UVV104" s="77"/>
      <c r="UVW104" s="74"/>
      <c r="UVX104" s="77"/>
      <c r="UVY104" s="77"/>
      <c r="UVZ104" s="77"/>
      <c r="UWA104" s="77"/>
      <c r="UWB104" s="77"/>
      <c r="UWC104" s="77"/>
      <c r="UWD104" s="77"/>
      <c r="UWE104" s="77"/>
      <c r="UWF104" s="77"/>
      <c r="UWG104" s="77"/>
      <c r="UWH104" s="77"/>
      <c r="UWI104" s="77"/>
      <c r="UWJ104" s="77"/>
      <c r="UWK104" s="77"/>
      <c r="UWL104" s="74"/>
      <c r="UWM104" s="77"/>
      <c r="UWN104" s="77"/>
      <c r="UWO104" s="77"/>
      <c r="UWP104" s="77"/>
      <c r="UWQ104" s="77"/>
      <c r="UWR104" s="77"/>
      <c r="UWS104" s="77"/>
      <c r="UWT104" s="77"/>
      <c r="UWU104" s="77"/>
      <c r="UWV104" s="77"/>
      <c r="UWW104" s="77"/>
      <c r="UWX104" s="77"/>
      <c r="UWY104" s="77"/>
      <c r="UWZ104" s="77"/>
      <c r="UXA104" s="74"/>
      <c r="UXB104" s="77"/>
      <c r="UXC104" s="77"/>
      <c r="UXD104" s="77"/>
      <c r="UXE104" s="77"/>
      <c r="UXF104" s="77"/>
      <c r="UXG104" s="77"/>
      <c r="UXH104" s="77"/>
      <c r="UXI104" s="77"/>
      <c r="UXJ104" s="77"/>
      <c r="UXK104" s="77"/>
      <c r="UXL104" s="77"/>
      <c r="UXM104" s="77"/>
      <c r="UXN104" s="77"/>
      <c r="UXO104" s="77"/>
      <c r="UXP104" s="74"/>
      <c r="UXQ104" s="77"/>
      <c r="UXR104" s="77"/>
      <c r="UXS104" s="77"/>
      <c r="UXT104" s="77"/>
      <c r="UXU104" s="77"/>
      <c r="UXV104" s="77"/>
      <c r="UXW104" s="77"/>
      <c r="UXX104" s="77"/>
      <c r="UXY104" s="77"/>
      <c r="UXZ104" s="77"/>
      <c r="UYA104" s="77"/>
      <c r="UYB104" s="77"/>
      <c r="UYC104" s="77"/>
      <c r="UYD104" s="77"/>
      <c r="UYE104" s="74"/>
      <c r="UYF104" s="77"/>
      <c r="UYG104" s="77"/>
      <c r="UYH104" s="77"/>
      <c r="UYI104" s="77"/>
      <c r="UYJ104" s="77"/>
      <c r="UYK104" s="77"/>
      <c r="UYL104" s="77"/>
      <c r="UYM104" s="77"/>
      <c r="UYN104" s="77"/>
      <c r="UYO104" s="77"/>
      <c r="UYP104" s="77"/>
      <c r="UYQ104" s="77"/>
      <c r="UYR104" s="77"/>
      <c r="UYS104" s="77"/>
      <c r="UYT104" s="74"/>
      <c r="UYU104" s="77"/>
      <c r="UYV104" s="77"/>
      <c r="UYW104" s="77"/>
      <c r="UYX104" s="77"/>
      <c r="UYY104" s="77"/>
      <c r="UYZ104" s="77"/>
      <c r="UZA104" s="77"/>
      <c r="UZB104" s="77"/>
      <c r="UZC104" s="77"/>
      <c r="UZD104" s="77"/>
      <c r="UZE104" s="77"/>
      <c r="UZF104" s="77"/>
      <c r="UZG104" s="77"/>
      <c r="UZH104" s="77"/>
      <c r="UZI104" s="74"/>
      <c r="UZJ104" s="77"/>
      <c r="UZK104" s="77"/>
      <c r="UZL104" s="77"/>
      <c r="UZM104" s="77"/>
      <c r="UZN104" s="77"/>
      <c r="UZO104" s="77"/>
      <c r="UZP104" s="77"/>
      <c r="UZQ104" s="77"/>
      <c r="UZR104" s="77"/>
      <c r="UZS104" s="77"/>
      <c r="UZT104" s="77"/>
      <c r="UZU104" s="77"/>
      <c r="UZV104" s="77"/>
      <c r="UZW104" s="77"/>
      <c r="UZX104" s="74"/>
      <c r="UZY104" s="77"/>
      <c r="UZZ104" s="77"/>
      <c r="VAA104" s="77"/>
      <c r="VAB104" s="77"/>
      <c r="VAC104" s="77"/>
      <c r="VAD104" s="77"/>
      <c r="VAE104" s="77"/>
      <c r="VAF104" s="77"/>
      <c r="VAG104" s="77"/>
      <c r="VAH104" s="77"/>
      <c r="VAI104" s="77"/>
      <c r="VAJ104" s="77"/>
      <c r="VAK104" s="77"/>
      <c r="VAL104" s="77"/>
      <c r="VAM104" s="74"/>
      <c r="VAN104" s="77"/>
      <c r="VAO104" s="77"/>
      <c r="VAP104" s="77"/>
      <c r="VAQ104" s="77"/>
      <c r="VAR104" s="77"/>
      <c r="VAS104" s="77"/>
      <c r="VAT104" s="77"/>
      <c r="VAU104" s="77"/>
      <c r="VAV104" s="77"/>
      <c r="VAW104" s="77"/>
      <c r="VAX104" s="77"/>
      <c r="VAY104" s="77"/>
      <c r="VAZ104" s="77"/>
      <c r="VBA104" s="77"/>
      <c r="VBB104" s="74"/>
      <c r="VBC104" s="77"/>
      <c r="VBD104" s="77"/>
      <c r="VBE104" s="77"/>
      <c r="VBF104" s="77"/>
      <c r="VBG104" s="77"/>
      <c r="VBH104" s="77"/>
      <c r="VBI104" s="77"/>
      <c r="VBJ104" s="77"/>
      <c r="VBK104" s="77"/>
      <c r="VBL104" s="77"/>
      <c r="VBM104" s="77"/>
      <c r="VBN104" s="77"/>
      <c r="VBO104" s="77"/>
      <c r="VBP104" s="77"/>
      <c r="VBQ104" s="74"/>
      <c r="VBR104" s="77"/>
      <c r="VBS104" s="77"/>
      <c r="VBT104" s="77"/>
      <c r="VBU104" s="77"/>
      <c r="VBV104" s="77"/>
      <c r="VBW104" s="77"/>
      <c r="VBX104" s="77"/>
      <c r="VBY104" s="77"/>
      <c r="VBZ104" s="77"/>
      <c r="VCA104" s="77"/>
      <c r="VCB104" s="77"/>
      <c r="VCC104" s="77"/>
      <c r="VCD104" s="77"/>
      <c r="VCE104" s="77"/>
      <c r="VCF104" s="74"/>
      <c r="VCG104" s="77"/>
      <c r="VCH104" s="77"/>
      <c r="VCI104" s="77"/>
      <c r="VCJ104" s="77"/>
      <c r="VCK104" s="77"/>
      <c r="VCL104" s="77"/>
      <c r="VCM104" s="77"/>
      <c r="VCN104" s="77"/>
      <c r="VCO104" s="77"/>
      <c r="VCP104" s="77"/>
      <c r="VCQ104" s="77"/>
      <c r="VCR104" s="77"/>
      <c r="VCS104" s="77"/>
      <c r="VCT104" s="77"/>
      <c r="VCU104" s="74"/>
      <c r="VCV104" s="77"/>
      <c r="VCW104" s="77"/>
      <c r="VCX104" s="77"/>
      <c r="VCY104" s="77"/>
      <c r="VCZ104" s="77"/>
      <c r="VDA104" s="77"/>
      <c r="VDB104" s="77"/>
      <c r="VDC104" s="77"/>
      <c r="VDD104" s="77"/>
      <c r="VDE104" s="77"/>
      <c r="VDF104" s="77"/>
      <c r="VDG104" s="77"/>
      <c r="VDH104" s="77"/>
      <c r="VDI104" s="77"/>
      <c r="VDJ104" s="74"/>
      <c r="VDK104" s="77"/>
      <c r="VDL104" s="77"/>
      <c r="VDM104" s="77"/>
      <c r="VDN104" s="77"/>
      <c r="VDO104" s="77"/>
      <c r="VDP104" s="77"/>
      <c r="VDQ104" s="77"/>
      <c r="VDR104" s="77"/>
      <c r="VDS104" s="77"/>
      <c r="VDT104" s="77"/>
      <c r="VDU104" s="77"/>
      <c r="VDV104" s="77"/>
      <c r="VDW104" s="77"/>
      <c r="VDX104" s="77"/>
      <c r="VDY104" s="74"/>
      <c r="VDZ104" s="77"/>
      <c r="VEA104" s="77"/>
      <c r="VEB104" s="77"/>
      <c r="VEC104" s="77"/>
      <c r="VED104" s="77"/>
      <c r="VEE104" s="77"/>
      <c r="VEF104" s="77"/>
      <c r="VEG104" s="77"/>
      <c r="VEH104" s="77"/>
      <c r="VEI104" s="77"/>
      <c r="VEJ104" s="77"/>
      <c r="VEK104" s="77"/>
      <c r="VEL104" s="77"/>
      <c r="VEM104" s="77"/>
      <c r="VEN104" s="74"/>
      <c r="VEO104" s="77"/>
      <c r="VEP104" s="77"/>
      <c r="VEQ104" s="77"/>
      <c r="VER104" s="77"/>
      <c r="VES104" s="77"/>
      <c r="VET104" s="77"/>
      <c r="VEU104" s="77"/>
      <c r="VEV104" s="77"/>
      <c r="VEW104" s="77"/>
      <c r="VEX104" s="77"/>
      <c r="VEY104" s="77"/>
      <c r="VEZ104" s="77"/>
      <c r="VFA104" s="77"/>
      <c r="VFB104" s="77"/>
      <c r="VFC104" s="74"/>
      <c r="VFD104" s="77"/>
      <c r="VFE104" s="77"/>
      <c r="VFF104" s="77"/>
      <c r="VFG104" s="77"/>
      <c r="VFH104" s="77"/>
      <c r="VFI104" s="77"/>
      <c r="VFJ104" s="77"/>
      <c r="VFK104" s="77"/>
      <c r="VFL104" s="77"/>
      <c r="VFM104" s="77"/>
      <c r="VFN104" s="77"/>
      <c r="VFO104" s="77"/>
      <c r="VFP104" s="77"/>
      <c r="VFQ104" s="77"/>
      <c r="VFR104" s="74"/>
      <c r="VFS104" s="77"/>
      <c r="VFT104" s="77"/>
      <c r="VFU104" s="77"/>
      <c r="VFV104" s="77"/>
      <c r="VFW104" s="77"/>
      <c r="VFX104" s="77"/>
      <c r="VFY104" s="77"/>
      <c r="VFZ104" s="77"/>
      <c r="VGA104" s="77"/>
      <c r="VGB104" s="77"/>
      <c r="VGC104" s="77"/>
      <c r="VGD104" s="77"/>
      <c r="VGE104" s="77"/>
      <c r="VGF104" s="77"/>
      <c r="VGG104" s="74"/>
      <c r="VGH104" s="77"/>
      <c r="VGI104" s="77"/>
      <c r="VGJ104" s="77"/>
      <c r="VGK104" s="77"/>
      <c r="VGL104" s="77"/>
      <c r="VGM104" s="77"/>
      <c r="VGN104" s="77"/>
      <c r="VGO104" s="77"/>
      <c r="VGP104" s="77"/>
      <c r="VGQ104" s="77"/>
      <c r="VGR104" s="77"/>
      <c r="VGS104" s="77"/>
      <c r="VGT104" s="77"/>
      <c r="VGU104" s="77"/>
      <c r="VGV104" s="74"/>
      <c r="VGW104" s="77"/>
      <c r="VGX104" s="77"/>
      <c r="VGY104" s="77"/>
      <c r="VGZ104" s="77"/>
      <c r="VHA104" s="77"/>
      <c r="VHB104" s="77"/>
      <c r="VHC104" s="77"/>
      <c r="VHD104" s="77"/>
      <c r="VHE104" s="77"/>
      <c r="VHF104" s="77"/>
      <c r="VHG104" s="77"/>
      <c r="VHH104" s="77"/>
      <c r="VHI104" s="77"/>
      <c r="VHJ104" s="77"/>
      <c r="VHK104" s="74"/>
      <c r="VHL104" s="77"/>
      <c r="VHM104" s="77"/>
      <c r="VHN104" s="77"/>
      <c r="VHO104" s="77"/>
      <c r="VHP104" s="77"/>
      <c r="VHQ104" s="77"/>
      <c r="VHR104" s="77"/>
      <c r="VHS104" s="77"/>
      <c r="VHT104" s="77"/>
      <c r="VHU104" s="77"/>
      <c r="VHV104" s="77"/>
      <c r="VHW104" s="77"/>
      <c r="VHX104" s="77"/>
      <c r="VHY104" s="77"/>
      <c r="VHZ104" s="74"/>
      <c r="VIA104" s="77"/>
      <c r="VIB104" s="77"/>
      <c r="VIC104" s="77"/>
      <c r="VID104" s="77"/>
      <c r="VIE104" s="77"/>
      <c r="VIF104" s="77"/>
      <c r="VIG104" s="77"/>
      <c r="VIH104" s="77"/>
      <c r="VII104" s="77"/>
      <c r="VIJ104" s="77"/>
      <c r="VIK104" s="77"/>
      <c r="VIL104" s="77"/>
      <c r="VIM104" s="77"/>
      <c r="VIN104" s="77"/>
      <c r="VIO104" s="74"/>
      <c r="VIP104" s="77"/>
      <c r="VIQ104" s="77"/>
      <c r="VIR104" s="77"/>
      <c r="VIS104" s="77"/>
      <c r="VIT104" s="77"/>
      <c r="VIU104" s="77"/>
      <c r="VIV104" s="77"/>
      <c r="VIW104" s="77"/>
      <c r="VIX104" s="77"/>
      <c r="VIY104" s="77"/>
      <c r="VIZ104" s="77"/>
      <c r="VJA104" s="77"/>
      <c r="VJB104" s="77"/>
      <c r="VJC104" s="77"/>
      <c r="VJD104" s="74"/>
      <c r="VJE104" s="77"/>
      <c r="VJF104" s="77"/>
      <c r="VJG104" s="77"/>
      <c r="VJH104" s="77"/>
      <c r="VJI104" s="77"/>
      <c r="VJJ104" s="77"/>
      <c r="VJK104" s="77"/>
      <c r="VJL104" s="77"/>
      <c r="VJM104" s="77"/>
      <c r="VJN104" s="77"/>
      <c r="VJO104" s="77"/>
      <c r="VJP104" s="77"/>
      <c r="VJQ104" s="77"/>
      <c r="VJR104" s="77"/>
      <c r="VJS104" s="74"/>
      <c r="VJT104" s="77"/>
      <c r="VJU104" s="77"/>
      <c r="VJV104" s="77"/>
      <c r="VJW104" s="77"/>
      <c r="VJX104" s="77"/>
      <c r="VJY104" s="77"/>
      <c r="VJZ104" s="77"/>
      <c r="VKA104" s="77"/>
      <c r="VKB104" s="77"/>
      <c r="VKC104" s="77"/>
      <c r="VKD104" s="77"/>
      <c r="VKE104" s="77"/>
      <c r="VKF104" s="77"/>
      <c r="VKG104" s="77"/>
      <c r="VKH104" s="74"/>
      <c r="VKI104" s="77"/>
      <c r="VKJ104" s="77"/>
      <c r="VKK104" s="77"/>
      <c r="VKL104" s="77"/>
      <c r="VKM104" s="77"/>
      <c r="VKN104" s="77"/>
      <c r="VKO104" s="77"/>
      <c r="VKP104" s="77"/>
      <c r="VKQ104" s="77"/>
      <c r="VKR104" s="77"/>
      <c r="VKS104" s="77"/>
      <c r="VKT104" s="77"/>
      <c r="VKU104" s="77"/>
      <c r="VKV104" s="77"/>
      <c r="VKW104" s="74"/>
      <c r="VKX104" s="77"/>
      <c r="VKY104" s="77"/>
      <c r="VKZ104" s="77"/>
      <c r="VLA104" s="77"/>
      <c r="VLB104" s="77"/>
      <c r="VLC104" s="77"/>
      <c r="VLD104" s="77"/>
      <c r="VLE104" s="77"/>
      <c r="VLF104" s="77"/>
      <c r="VLG104" s="77"/>
      <c r="VLH104" s="77"/>
      <c r="VLI104" s="77"/>
      <c r="VLJ104" s="77"/>
      <c r="VLK104" s="77"/>
      <c r="VLL104" s="74"/>
      <c r="VLM104" s="77"/>
      <c r="VLN104" s="77"/>
      <c r="VLO104" s="77"/>
      <c r="VLP104" s="77"/>
      <c r="VLQ104" s="77"/>
      <c r="VLR104" s="77"/>
      <c r="VLS104" s="77"/>
      <c r="VLT104" s="77"/>
      <c r="VLU104" s="77"/>
      <c r="VLV104" s="77"/>
      <c r="VLW104" s="77"/>
      <c r="VLX104" s="77"/>
      <c r="VLY104" s="77"/>
      <c r="VLZ104" s="77"/>
      <c r="VMA104" s="74"/>
      <c r="VMB104" s="77"/>
      <c r="VMC104" s="77"/>
      <c r="VMD104" s="77"/>
      <c r="VME104" s="77"/>
      <c r="VMF104" s="77"/>
      <c r="VMG104" s="77"/>
      <c r="VMH104" s="77"/>
      <c r="VMI104" s="77"/>
      <c r="VMJ104" s="77"/>
      <c r="VMK104" s="77"/>
      <c r="VML104" s="77"/>
      <c r="VMM104" s="77"/>
      <c r="VMN104" s="77"/>
      <c r="VMO104" s="77"/>
      <c r="VMP104" s="74"/>
      <c r="VMQ104" s="77"/>
      <c r="VMR104" s="77"/>
      <c r="VMS104" s="77"/>
      <c r="VMT104" s="77"/>
      <c r="VMU104" s="77"/>
      <c r="VMV104" s="77"/>
      <c r="VMW104" s="77"/>
      <c r="VMX104" s="77"/>
      <c r="VMY104" s="77"/>
      <c r="VMZ104" s="77"/>
      <c r="VNA104" s="77"/>
      <c r="VNB104" s="77"/>
      <c r="VNC104" s="77"/>
      <c r="VND104" s="77"/>
      <c r="VNE104" s="74"/>
      <c r="VNF104" s="77"/>
      <c r="VNG104" s="77"/>
      <c r="VNH104" s="77"/>
      <c r="VNI104" s="77"/>
      <c r="VNJ104" s="77"/>
      <c r="VNK104" s="77"/>
      <c r="VNL104" s="77"/>
      <c r="VNM104" s="77"/>
      <c r="VNN104" s="77"/>
      <c r="VNO104" s="77"/>
      <c r="VNP104" s="77"/>
      <c r="VNQ104" s="77"/>
      <c r="VNR104" s="77"/>
      <c r="VNS104" s="77"/>
      <c r="VNT104" s="74"/>
      <c r="VNU104" s="77"/>
      <c r="VNV104" s="77"/>
      <c r="VNW104" s="77"/>
      <c r="VNX104" s="77"/>
      <c r="VNY104" s="77"/>
      <c r="VNZ104" s="77"/>
      <c r="VOA104" s="77"/>
      <c r="VOB104" s="77"/>
      <c r="VOC104" s="77"/>
      <c r="VOD104" s="77"/>
      <c r="VOE104" s="77"/>
      <c r="VOF104" s="77"/>
      <c r="VOG104" s="77"/>
      <c r="VOH104" s="77"/>
      <c r="VOI104" s="74"/>
      <c r="VOJ104" s="77"/>
      <c r="VOK104" s="77"/>
      <c r="VOL104" s="77"/>
      <c r="VOM104" s="77"/>
      <c r="VON104" s="77"/>
      <c r="VOO104" s="77"/>
      <c r="VOP104" s="77"/>
      <c r="VOQ104" s="77"/>
      <c r="VOR104" s="77"/>
      <c r="VOS104" s="77"/>
      <c r="VOT104" s="77"/>
      <c r="VOU104" s="77"/>
      <c r="VOV104" s="77"/>
      <c r="VOW104" s="77"/>
      <c r="VOX104" s="74"/>
      <c r="VOY104" s="77"/>
      <c r="VOZ104" s="77"/>
      <c r="VPA104" s="77"/>
      <c r="VPB104" s="77"/>
      <c r="VPC104" s="77"/>
      <c r="VPD104" s="77"/>
      <c r="VPE104" s="77"/>
      <c r="VPF104" s="77"/>
      <c r="VPG104" s="77"/>
      <c r="VPH104" s="77"/>
      <c r="VPI104" s="77"/>
      <c r="VPJ104" s="77"/>
      <c r="VPK104" s="77"/>
      <c r="VPL104" s="77"/>
      <c r="VPM104" s="74"/>
      <c r="VPN104" s="77"/>
      <c r="VPO104" s="77"/>
      <c r="VPP104" s="77"/>
      <c r="VPQ104" s="77"/>
      <c r="VPR104" s="77"/>
      <c r="VPS104" s="77"/>
      <c r="VPT104" s="77"/>
      <c r="VPU104" s="77"/>
      <c r="VPV104" s="77"/>
      <c r="VPW104" s="77"/>
      <c r="VPX104" s="77"/>
      <c r="VPY104" s="77"/>
      <c r="VPZ104" s="77"/>
      <c r="VQA104" s="77"/>
      <c r="VQB104" s="74"/>
      <c r="VQC104" s="77"/>
      <c r="VQD104" s="77"/>
      <c r="VQE104" s="77"/>
      <c r="VQF104" s="77"/>
      <c r="VQG104" s="77"/>
      <c r="VQH104" s="77"/>
      <c r="VQI104" s="77"/>
      <c r="VQJ104" s="77"/>
      <c r="VQK104" s="77"/>
      <c r="VQL104" s="77"/>
      <c r="VQM104" s="77"/>
      <c r="VQN104" s="77"/>
      <c r="VQO104" s="77"/>
      <c r="VQP104" s="77"/>
      <c r="VQQ104" s="74"/>
      <c r="VQR104" s="77"/>
      <c r="VQS104" s="77"/>
      <c r="VQT104" s="77"/>
      <c r="VQU104" s="77"/>
      <c r="VQV104" s="77"/>
      <c r="VQW104" s="77"/>
      <c r="VQX104" s="77"/>
      <c r="VQY104" s="77"/>
      <c r="VQZ104" s="77"/>
      <c r="VRA104" s="77"/>
      <c r="VRB104" s="77"/>
      <c r="VRC104" s="77"/>
      <c r="VRD104" s="77"/>
      <c r="VRE104" s="77"/>
      <c r="VRF104" s="74"/>
      <c r="VRG104" s="77"/>
      <c r="VRH104" s="77"/>
      <c r="VRI104" s="77"/>
      <c r="VRJ104" s="77"/>
      <c r="VRK104" s="77"/>
      <c r="VRL104" s="77"/>
      <c r="VRM104" s="77"/>
      <c r="VRN104" s="77"/>
      <c r="VRO104" s="77"/>
      <c r="VRP104" s="77"/>
      <c r="VRQ104" s="77"/>
      <c r="VRR104" s="77"/>
      <c r="VRS104" s="77"/>
      <c r="VRT104" s="77"/>
      <c r="VRU104" s="74"/>
      <c r="VRV104" s="77"/>
      <c r="VRW104" s="77"/>
      <c r="VRX104" s="77"/>
      <c r="VRY104" s="77"/>
      <c r="VRZ104" s="77"/>
      <c r="VSA104" s="77"/>
      <c r="VSB104" s="77"/>
      <c r="VSC104" s="77"/>
      <c r="VSD104" s="77"/>
      <c r="VSE104" s="77"/>
      <c r="VSF104" s="77"/>
      <c r="VSG104" s="77"/>
      <c r="VSH104" s="77"/>
      <c r="VSI104" s="77"/>
      <c r="VSJ104" s="74"/>
      <c r="VSK104" s="77"/>
      <c r="VSL104" s="77"/>
      <c r="VSM104" s="77"/>
      <c r="VSN104" s="77"/>
      <c r="VSO104" s="77"/>
      <c r="VSP104" s="77"/>
      <c r="VSQ104" s="77"/>
      <c r="VSR104" s="77"/>
      <c r="VSS104" s="77"/>
      <c r="VST104" s="77"/>
      <c r="VSU104" s="77"/>
      <c r="VSV104" s="77"/>
      <c r="VSW104" s="77"/>
      <c r="VSX104" s="77"/>
      <c r="VSY104" s="74"/>
      <c r="VSZ104" s="77"/>
      <c r="VTA104" s="77"/>
      <c r="VTB104" s="77"/>
      <c r="VTC104" s="77"/>
      <c r="VTD104" s="77"/>
      <c r="VTE104" s="77"/>
      <c r="VTF104" s="77"/>
      <c r="VTG104" s="77"/>
      <c r="VTH104" s="77"/>
      <c r="VTI104" s="77"/>
      <c r="VTJ104" s="77"/>
      <c r="VTK104" s="77"/>
      <c r="VTL104" s="77"/>
      <c r="VTM104" s="77"/>
      <c r="VTN104" s="74"/>
      <c r="VTO104" s="77"/>
      <c r="VTP104" s="77"/>
      <c r="VTQ104" s="77"/>
      <c r="VTR104" s="77"/>
      <c r="VTS104" s="77"/>
      <c r="VTT104" s="77"/>
      <c r="VTU104" s="77"/>
      <c r="VTV104" s="77"/>
      <c r="VTW104" s="77"/>
      <c r="VTX104" s="77"/>
      <c r="VTY104" s="77"/>
      <c r="VTZ104" s="77"/>
      <c r="VUA104" s="77"/>
      <c r="VUB104" s="77"/>
      <c r="VUC104" s="74"/>
      <c r="VUD104" s="77"/>
      <c r="VUE104" s="77"/>
      <c r="VUF104" s="77"/>
      <c r="VUG104" s="77"/>
      <c r="VUH104" s="77"/>
      <c r="VUI104" s="77"/>
      <c r="VUJ104" s="77"/>
      <c r="VUK104" s="77"/>
      <c r="VUL104" s="77"/>
      <c r="VUM104" s="77"/>
      <c r="VUN104" s="77"/>
      <c r="VUO104" s="77"/>
      <c r="VUP104" s="77"/>
      <c r="VUQ104" s="77"/>
      <c r="VUR104" s="74"/>
      <c r="VUS104" s="77"/>
      <c r="VUT104" s="77"/>
      <c r="VUU104" s="77"/>
      <c r="VUV104" s="77"/>
      <c r="VUW104" s="77"/>
      <c r="VUX104" s="77"/>
      <c r="VUY104" s="77"/>
      <c r="VUZ104" s="77"/>
      <c r="VVA104" s="77"/>
      <c r="VVB104" s="77"/>
      <c r="VVC104" s="77"/>
      <c r="VVD104" s="77"/>
      <c r="VVE104" s="77"/>
      <c r="VVF104" s="77"/>
      <c r="VVG104" s="74"/>
      <c r="VVH104" s="77"/>
      <c r="VVI104" s="77"/>
      <c r="VVJ104" s="77"/>
      <c r="VVK104" s="77"/>
      <c r="VVL104" s="77"/>
      <c r="VVM104" s="77"/>
      <c r="VVN104" s="77"/>
      <c r="VVO104" s="77"/>
      <c r="VVP104" s="77"/>
      <c r="VVQ104" s="77"/>
      <c r="VVR104" s="77"/>
      <c r="VVS104" s="77"/>
      <c r="VVT104" s="77"/>
      <c r="VVU104" s="77"/>
      <c r="VVV104" s="74"/>
      <c r="VVW104" s="77"/>
      <c r="VVX104" s="77"/>
      <c r="VVY104" s="77"/>
      <c r="VVZ104" s="77"/>
      <c r="VWA104" s="77"/>
      <c r="VWB104" s="77"/>
      <c r="VWC104" s="77"/>
      <c r="VWD104" s="77"/>
      <c r="VWE104" s="77"/>
      <c r="VWF104" s="77"/>
      <c r="VWG104" s="77"/>
      <c r="VWH104" s="77"/>
      <c r="VWI104" s="77"/>
      <c r="VWJ104" s="77"/>
      <c r="VWK104" s="74"/>
      <c r="VWL104" s="77"/>
      <c r="VWM104" s="77"/>
      <c r="VWN104" s="77"/>
      <c r="VWO104" s="77"/>
      <c r="VWP104" s="77"/>
      <c r="VWQ104" s="77"/>
      <c r="VWR104" s="77"/>
      <c r="VWS104" s="77"/>
      <c r="VWT104" s="77"/>
      <c r="VWU104" s="77"/>
      <c r="VWV104" s="77"/>
      <c r="VWW104" s="77"/>
      <c r="VWX104" s="77"/>
      <c r="VWY104" s="77"/>
      <c r="VWZ104" s="74"/>
      <c r="VXA104" s="77"/>
      <c r="VXB104" s="77"/>
      <c r="VXC104" s="77"/>
      <c r="VXD104" s="77"/>
      <c r="VXE104" s="77"/>
      <c r="VXF104" s="77"/>
      <c r="VXG104" s="77"/>
      <c r="VXH104" s="77"/>
      <c r="VXI104" s="77"/>
      <c r="VXJ104" s="77"/>
      <c r="VXK104" s="77"/>
      <c r="VXL104" s="77"/>
      <c r="VXM104" s="77"/>
      <c r="VXN104" s="77"/>
      <c r="VXO104" s="74"/>
      <c r="VXP104" s="77"/>
      <c r="VXQ104" s="77"/>
      <c r="VXR104" s="77"/>
      <c r="VXS104" s="77"/>
      <c r="VXT104" s="77"/>
      <c r="VXU104" s="77"/>
      <c r="VXV104" s="77"/>
      <c r="VXW104" s="77"/>
      <c r="VXX104" s="77"/>
      <c r="VXY104" s="77"/>
      <c r="VXZ104" s="77"/>
      <c r="VYA104" s="77"/>
      <c r="VYB104" s="77"/>
      <c r="VYC104" s="77"/>
      <c r="VYD104" s="74"/>
      <c r="VYE104" s="77"/>
      <c r="VYF104" s="77"/>
      <c r="VYG104" s="77"/>
      <c r="VYH104" s="77"/>
      <c r="VYI104" s="77"/>
      <c r="VYJ104" s="77"/>
      <c r="VYK104" s="77"/>
      <c r="VYL104" s="77"/>
      <c r="VYM104" s="77"/>
      <c r="VYN104" s="77"/>
      <c r="VYO104" s="77"/>
      <c r="VYP104" s="77"/>
      <c r="VYQ104" s="77"/>
      <c r="VYR104" s="77"/>
      <c r="VYS104" s="74"/>
      <c r="VYT104" s="77"/>
      <c r="VYU104" s="77"/>
      <c r="VYV104" s="77"/>
      <c r="VYW104" s="77"/>
      <c r="VYX104" s="77"/>
      <c r="VYY104" s="77"/>
      <c r="VYZ104" s="77"/>
      <c r="VZA104" s="77"/>
      <c r="VZB104" s="77"/>
      <c r="VZC104" s="77"/>
      <c r="VZD104" s="77"/>
      <c r="VZE104" s="77"/>
      <c r="VZF104" s="77"/>
      <c r="VZG104" s="77"/>
      <c r="VZH104" s="74"/>
      <c r="VZI104" s="77"/>
      <c r="VZJ104" s="77"/>
      <c r="VZK104" s="77"/>
      <c r="VZL104" s="77"/>
      <c r="VZM104" s="77"/>
      <c r="VZN104" s="77"/>
      <c r="VZO104" s="77"/>
      <c r="VZP104" s="77"/>
      <c r="VZQ104" s="77"/>
      <c r="VZR104" s="77"/>
      <c r="VZS104" s="77"/>
      <c r="VZT104" s="77"/>
      <c r="VZU104" s="77"/>
      <c r="VZV104" s="77"/>
      <c r="VZW104" s="74"/>
      <c r="VZX104" s="77"/>
      <c r="VZY104" s="77"/>
      <c r="VZZ104" s="77"/>
      <c r="WAA104" s="77"/>
      <c r="WAB104" s="77"/>
      <c r="WAC104" s="77"/>
      <c r="WAD104" s="77"/>
      <c r="WAE104" s="77"/>
      <c r="WAF104" s="77"/>
      <c r="WAG104" s="77"/>
      <c r="WAH104" s="77"/>
      <c r="WAI104" s="77"/>
      <c r="WAJ104" s="77"/>
      <c r="WAK104" s="77"/>
      <c r="WAL104" s="74"/>
      <c r="WAM104" s="77"/>
      <c r="WAN104" s="77"/>
      <c r="WAO104" s="77"/>
      <c r="WAP104" s="77"/>
      <c r="WAQ104" s="77"/>
      <c r="WAR104" s="77"/>
      <c r="WAS104" s="77"/>
      <c r="WAT104" s="77"/>
      <c r="WAU104" s="77"/>
      <c r="WAV104" s="77"/>
      <c r="WAW104" s="77"/>
      <c r="WAX104" s="77"/>
      <c r="WAY104" s="77"/>
      <c r="WAZ104" s="77"/>
      <c r="WBA104" s="74"/>
      <c r="WBB104" s="77"/>
      <c r="WBC104" s="77"/>
      <c r="WBD104" s="77"/>
      <c r="WBE104" s="77"/>
      <c r="WBF104" s="77"/>
      <c r="WBG104" s="77"/>
      <c r="WBH104" s="77"/>
      <c r="WBI104" s="77"/>
      <c r="WBJ104" s="77"/>
      <c r="WBK104" s="77"/>
      <c r="WBL104" s="77"/>
      <c r="WBM104" s="77"/>
      <c r="WBN104" s="77"/>
      <c r="WBO104" s="77"/>
      <c r="WBP104" s="74"/>
      <c r="WBQ104" s="77"/>
      <c r="WBR104" s="77"/>
      <c r="WBS104" s="77"/>
      <c r="WBT104" s="77"/>
      <c r="WBU104" s="77"/>
      <c r="WBV104" s="77"/>
      <c r="WBW104" s="77"/>
      <c r="WBX104" s="77"/>
      <c r="WBY104" s="77"/>
      <c r="WBZ104" s="77"/>
      <c r="WCA104" s="77"/>
      <c r="WCB104" s="77"/>
      <c r="WCC104" s="77"/>
      <c r="WCD104" s="77"/>
      <c r="WCE104" s="74"/>
      <c r="WCF104" s="77"/>
      <c r="WCG104" s="77"/>
      <c r="WCH104" s="77"/>
      <c r="WCI104" s="77"/>
      <c r="WCJ104" s="77"/>
      <c r="WCK104" s="77"/>
      <c r="WCL104" s="77"/>
      <c r="WCM104" s="77"/>
      <c r="WCN104" s="77"/>
      <c r="WCO104" s="77"/>
      <c r="WCP104" s="77"/>
      <c r="WCQ104" s="77"/>
      <c r="WCR104" s="77"/>
      <c r="WCS104" s="77"/>
      <c r="WCT104" s="74"/>
      <c r="WCU104" s="77"/>
      <c r="WCV104" s="77"/>
      <c r="WCW104" s="77"/>
      <c r="WCX104" s="77"/>
      <c r="WCY104" s="77"/>
      <c r="WCZ104" s="77"/>
      <c r="WDA104" s="77"/>
      <c r="WDB104" s="77"/>
      <c r="WDC104" s="77"/>
      <c r="WDD104" s="77"/>
      <c r="WDE104" s="77"/>
      <c r="WDF104" s="77"/>
      <c r="WDG104" s="77"/>
      <c r="WDH104" s="77"/>
      <c r="WDI104" s="74"/>
      <c r="WDJ104" s="77"/>
      <c r="WDK104" s="77"/>
      <c r="WDL104" s="77"/>
      <c r="WDM104" s="77"/>
      <c r="WDN104" s="77"/>
      <c r="WDO104" s="77"/>
      <c r="WDP104" s="77"/>
      <c r="WDQ104" s="77"/>
      <c r="WDR104" s="77"/>
      <c r="WDS104" s="77"/>
      <c r="WDT104" s="77"/>
      <c r="WDU104" s="77"/>
      <c r="WDV104" s="77"/>
      <c r="WDW104" s="77"/>
      <c r="WDX104" s="74"/>
      <c r="WDY104" s="77"/>
      <c r="WDZ104" s="77"/>
      <c r="WEA104" s="77"/>
      <c r="WEB104" s="77"/>
      <c r="WEC104" s="77"/>
      <c r="WED104" s="77"/>
      <c r="WEE104" s="77"/>
      <c r="WEF104" s="77"/>
      <c r="WEG104" s="77"/>
      <c r="WEH104" s="77"/>
      <c r="WEI104" s="77"/>
      <c r="WEJ104" s="77"/>
      <c r="WEK104" s="77"/>
      <c r="WEL104" s="77"/>
      <c r="WEM104" s="74"/>
      <c r="WEN104" s="77"/>
      <c r="WEO104" s="77"/>
      <c r="WEP104" s="77"/>
      <c r="WEQ104" s="77"/>
      <c r="WER104" s="77"/>
      <c r="WES104" s="77"/>
      <c r="WET104" s="77"/>
      <c r="WEU104" s="77"/>
      <c r="WEV104" s="77"/>
      <c r="WEW104" s="77"/>
      <c r="WEX104" s="77"/>
      <c r="WEY104" s="77"/>
      <c r="WEZ104" s="77"/>
      <c r="WFA104" s="77"/>
      <c r="WFB104" s="74"/>
      <c r="WFC104" s="77"/>
      <c r="WFD104" s="77"/>
      <c r="WFE104" s="77"/>
      <c r="WFF104" s="77"/>
      <c r="WFG104" s="77"/>
      <c r="WFH104" s="77"/>
      <c r="WFI104" s="77"/>
      <c r="WFJ104" s="77"/>
      <c r="WFK104" s="77"/>
      <c r="WFL104" s="77"/>
      <c r="WFM104" s="77"/>
      <c r="WFN104" s="77"/>
      <c r="WFO104" s="77"/>
      <c r="WFP104" s="77"/>
      <c r="WFQ104" s="74"/>
      <c r="WFR104" s="77"/>
      <c r="WFS104" s="77"/>
      <c r="WFT104" s="77"/>
      <c r="WFU104" s="77"/>
      <c r="WFV104" s="77"/>
      <c r="WFW104" s="77"/>
      <c r="WFX104" s="77"/>
      <c r="WFY104" s="77"/>
      <c r="WFZ104" s="77"/>
      <c r="WGA104" s="77"/>
      <c r="WGB104" s="77"/>
      <c r="WGC104" s="77"/>
      <c r="WGD104" s="77"/>
      <c r="WGE104" s="77"/>
      <c r="WGF104" s="74"/>
      <c r="WGG104" s="77"/>
      <c r="WGH104" s="77"/>
      <c r="WGI104" s="77"/>
      <c r="WGJ104" s="77"/>
      <c r="WGK104" s="77"/>
      <c r="WGL104" s="77"/>
      <c r="WGM104" s="77"/>
      <c r="WGN104" s="77"/>
      <c r="WGO104" s="77"/>
      <c r="WGP104" s="77"/>
      <c r="WGQ104" s="77"/>
      <c r="WGR104" s="77"/>
      <c r="WGS104" s="77"/>
      <c r="WGT104" s="77"/>
      <c r="WGU104" s="74"/>
      <c r="WGV104" s="77"/>
      <c r="WGW104" s="77"/>
      <c r="WGX104" s="77"/>
      <c r="WGY104" s="77"/>
      <c r="WGZ104" s="77"/>
      <c r="WHA104" s="77"/>
      <c r="WHB104" s="77"/>
      <c r="WHC104" s="77"/>
      <c r="WHD104" s="77"/>
      <c r="WHE104" s="77"/>
      <c r="WHF104" s="77"/>
      <c r="WHG104" s="77"/>
      <c r="WHH104" s="77"/>
      <c r="WHI104" s="77"/>
      <c r="WHJ104" s="74"/>
      <c r="WHK104" s="77"/>
      <c r="WHL104" s="77"/>
      <c r="WHM104" s="77"/>
      <c r="WHN104" s="77"/>
      <c r="WHO104" s="77"/>
      <c r="WHP104" s="77"/>
      <c r="WHQ104" s="77"/>
      <c r="WHR104" s="77"/>
      <c r="WHS104" s="77"/>
      <c r="WHT104" s="77"/>
      <c r="WHU104" s="77"/>
      <c r="WHV104" s="77"/>
      <c r="WHW104" s="77"/>
      <c r="WHX104" s="77"/>
      <c r="WHY104" s="74"/>
      <c r="WHZ104" s="77"/>
      <c r="WIA104" s="77"/>
      <c r="WIB104" s="77"/>
      <c r="WIC104" s="77"/>
      <c r="WID104" s="77"/>
      <c r="WIE104" s="77"/>
      <c r="WIF104" s="77"/>
      <c r="WIG104" s="77"/>
      <c r="WIH104" s="77"/>
      <c r="WII104" s="77"/>
      <c r="WIJ104" s="77"/>
      <c r="WIK104" s="77"/>
      <c r="WIL104" s="77"/>
      <c r="WIM104" s="77"/>
      <c r="WIN104" s="74"/>
      <c r="WIO104" s="77"/>
      <c r="WIP104" s="77"/>
      <c r="WIQ104" s="77"/>
      <c r="WIR104" s="77"/>
      <c r="WIS104" s="77"/>
      <c r="WIT104" s="77"/>
      <c r="WIU104" s="77"/>
      <c r="WIV104" s="77"/>
      <c r="WIW104" s="77"/>
      <c r="WIX104" s="77"/>
      <c r="WIY104" s="77"/>
      <c r="WIZ104" s="77"/>
      <c r="WJA104" s="77"/>
      <c r="WJB104" s="77"/>
      <c r="WJC104" s="74"/>
      <c r="WJD104" s="77"/>
      <c r="WJE104" s="77"/>
      <c r="WJF104" s="77"/>
      <c r="WJG104" s="77"/>
      <c r="WJH104" s="77"/>
      <c r="WJI104" s="77"/>
      <c r="WJJ104" s="77"/>
      <c r="WJK104" s="77"/>
      <c r="WJL104" s="77"/>
      <c r="WJM104" s="77"/>
      <c r="WJN104" s="77"/>
      <c r="WJO104" s="77"/>
      <c r="WJP104" s="77"/>
      <c r="WJQ104" s="77"/>
      <c r="WJR104" s="74"/>
      <c r="WJS104" s="77"/>
      <c r="WJT104" s="77"/>
      <c r="WJU104" s="77"/>
      <c r="WJV104" s="77"/>
      <c r="WJW104" s="77"/>
      <c r="WJX104" s="77"/>
      <c r="WJY104" s="77"/>
      <c r="WJZ104" s="77"/>
      <c r="WKA104" s="77"/>
      <c r="WKB104" s="77"/>
      <c r="WKC104" s="77"/>
      <c r="WKD104" s="77"/>
      <c r="WKE104" s="77"/>
      <c r="WKF104" s="77"/>
      <c r="WKG104" s="74"/>
      <c r="WKH104" s="77"/>
      <c r="WKI104" s="77"/>
      <c r="WKJ104" s="77"/>
      <c r="WKK104" s="77"/>
      <c r="WKL104" s="77"/>
      <c r="WKM104" s="77"/>
      <c r="WKN104" s="77"/>
      <c r="WKO104" s="77"/>
      <c r="WKP104" s="77"/>
      <c r="WKQ104" s="77"/>
      <c r="WKR104" s="77"/>
      <c r="WKS104" s="77"/>
      <c r="WKT104" s="77"/>
      <c r="WKU104" s="77"/>
      <c r="WKV104" s="74"/>
      <c r="WKW104" s="77"/>
      <c r="WKX104" s="77"/>
      <c r="WKY104" s="77"/>
      <c r="WKZ104" s="77"/>
      <c r="WLA104" s="77"/>
      <c r="WLB104" s="77"/>
      <c r="WLC104" s="77"/>
      <c r="WLD104" s="77"/>
      <c r="WLE104" s="77"/>
      <c r="WLF104" s="77"/>
      <c r="WLG104" s="77"/>
      <c r="WLH104" s="77"/>
      <c r="WLI104" s="77"/>
      <c r="WLJ104" s="77"/>
      <c r="WLK104" s="74"/>
      <c r="WLL104" s="77"/>
      <c r="WLM104" s="77"/>
      <c r="WLN104" s="77"/>
      <c r="WLO104" s="77"/>
      <c r="WLP104" s="77"/>
      <c r="WLQ104" s="77"/>
      <c r="WLR104" s="77"/>
      <c r="WLS104" s="77"/>
      <c r="WLT104" s="77"/>
      <c r="WLU104" s="77"/>
      <c r="WLV104" s="77"/>
      <c r="WLW104" s="77"/>
      <c r="WLX104" s="77"/>
      <c r="WLY104" s="77"/>
      <c r="WLZ104" s="74"/>
      <c r="WMA104" s="77"/>
      <c r="WMB104" s="77"/>
      <c r="WMC104" s="77"/>
      <c r="WMD104" s="77"/>
      <c r="WME104" s="77"/>
      <c r="WMF104" s="77"/>
      <c r="WMG104" s="77"/>
      <c r="WMH104" s="77"/>
      <c r="WMI104" s="77"/>
      <c r="WMJ104" s="77"/>
      <c r="WMK104" s="77"/>
      <c r="WML104" s="77"/>
      <c r="WMM104" s="77"/>
      <c r="WMN104" s="77"/>
      <c r="WMO104" s="74"/>
      <c r="WMP104" s="77"/>
      <c r="WMQ104" s="77"/>
      <c r="WMR104" s="77"/>
      <c r="WMS104" s="77"/>
      <c r="WMT104" s="77"/>
      <c r="WMU104" s="77"/>
      <c r="WMV104" s="77"/>
      <c r="WMW104" s="77"/>
      <c r="WMX104" s="77"/>
      <c r="WMY104" s="77"/>
      <c r="WMZ104" s="77"/>
      <c r="WNA104" s="77"/>
      <c r="WNB104" s="77"/>
      <c r="WNC104" s="77"/>
      <c r="WND104" s="74"/>
      <c r="WNE104" s="77"/>
      <c r="WNF104" s="77"/>
      <c r="WNG104" s="77"/>
      <c r="WNH104" s="77"/>
      <c r="WNI104" s="77"/>
      <c r="WNJ104" s="77"/>
      <c r="WNK104" s="77"/>
      <c r="WNL104" s="77"/>
      <c r="WNM104" s="77"/>
      <c r="WNN104" s="77"/>
      <c r="WNO104" s="77"/>
      <c r="WNP104" s="77"/>
      <c r="WNQ104" s="77"/>
      <c r="WNR104" s="77"/>
      <c r="WNS104" s="74"/>
      <c r="WNT104" s="77"/>
      <c r="WNU104" s="77"/>
      <c r="WNV104" s="77"/>
      <c r="WNW104" s="77"/>
      <c r="WNX104" s="77"/>
      <c r="WNY104" s="77"/>
      <c r="WNZ104" s="77"/>
      <c r="WOA104" s="77"/>
      <c r="WOB104" s="77"/>
      <c r="WOC104" s="77"/>
      <c r="WOD104" s="77"/>
      <c r="WOE104" s="77"/>
      <c r="WOF104" s="77"/>
      <c r="WOG104" s="77"/>
      <c r="WOH104" s="74"/>
      <c r="WOI104" s="77"/>
      <c r="WOJ104" s="77"/>
      <c r="WOK104" s="77"/>
      <c r="WOL104" s="77"/>
      <c r="WOM104" s="77"/>
      <c r="WON104" s="77"/>
      <c r="WOO104" s="77"/>
      <c r="WOP104" s="77"/>
      <c r="WOQ104" s="77"/>
      <c r="WOR104" s="77"/>
      <c r="WOS104" s="77"/>
      <c r="WOT104" s="77"/>
      <c r="WOU104" s="77"/>
      <c r="WOV104" s="77"/>
      <c r="WOW104" s="74"/>
      <c r="WOX104" s="77"/>
      <c r="WOY104" s="77"/>
      <c r="WOZ104" s="77"/>
      <c r="WPA104" s="77"/>
      <c r="WPB104" s="77"/>
      <c r="WPC104" s="77"/>
      <c r="WPD104" s="77"/>
      <c r="WPE104" s="77"/>
      <c r="WPF104" s="77"/>
      <c r="WPG104" s="77"/>
      <c r="WPH104" s="77"/>
      <c r="WPI104" s="77"/>
      <c r="WPJ104" s="77"/>
      <c r="WPK104" s="77"/>
      <c r="WPL104" s="74"/>
      <c r="WPM104" s="77"/>
      <c r="WPN104" s="77"/>
      <c r="WPO104" s="77"/>
      <c r="WPP104" s="77"/>
      <c r="WPQ104" s="77"/>
      <c r="WPR104" s="77"/>
      <c r="WPS104" s="77"/>
      <c r="WPT104" s="77"/>
      <c r="WPU104" s="77"/>
      <c r="WPV104" s="77"/>
      <c r="WPW104" s="77"/>
      <c r="WPX104" s="77"/>
      <c r="WPY104" s="77"/>
      <c r="WPZ104" s="77"/>
      <c r="WQA104" s="74"/>
      <c r="WQB104" s="77"/>
      <c r="WQC104" s="77"/>
      <c r="WQD104" s="77"/>
      <c r="WQE104" s="77"/>
      <c r="WQF104" s="77"/>
      <c r="WQG104" s="77"/>
      <c r="WQH104" s="77"/>
      <c r="WQI104" s="77"/>
      <c r="WQJ104" s="77"/>
      <c r="WQK104" s="77"/>
      <c r="WQL104" s="77"/>
      <c r="WQM104" s="77"/>
      <c r="WQN104" s="77"/>
      <c r="WQO104" s="77"/>
      <c r="WQP104" s="74"/>
      <c r="WQQ104" s="77"/>
      <c r="WQR104" s="77"/>
      <c r="WQS104" s="77"/>
      <c r="WQT104" s="77"/>
      <c r="WQU104" s="77"/>
      <c r="WQV104" s="77"/>
      <c r="WQW104" s="77"/>
      <c r="WQX104" s="77"/>
      <c r="WQY104" s="77"/>
      <c r="WQZ104" s="77"/>
      <c r="WRA104" s="77"/>
      <c r="WRB104" s="77"/>
      <c r="WRC104" s="77"/>
      <c r="WRD104" s="77"/>
      <c r="WRE104" s="74"/>
      <c r="WRF104" s="77"/>
      <c r="WRG104" s="77"/>
      <c r="WRH104" s="77"/>
      <c r="WRI104" s="77"/>
      <c r="WRJ104" s="77"/>
      <c r="WRK104" s="77"/>
      <c r="WRL104" s="77"/>
      <c r="WRM104" s="77"/>
      <c r="WRN104" s="77"/>
      <c r="WRO104" s="77"/>
      <c r="WRP104" s="77"/>
      <c r="WRQ104" s="77"/>
      <c r="WRR104" s="77"/>
      <c r="WRS104" s="77"/>
      <c r="WRT104" s="74"/>
      <c r="WRU104" s="77"/>
      <c r="WRV104" s="77"/>
      <c r="WRW104" s="77"/>
      <c r="WRX104" s="77"/>
      <c r="WRY104" s="77"/>
      <c r="WRZ104" s="77"/>
      <c r="WSA104" s="77"/>
      <c r="WSB104" s="77"/>
      <c r="WSC104" s="77"/>
      <c r="WSD104" s="77"/>
      <c r="WSE104" s="77"/>
      <c r="WSF104" s="77"/>
      <c r="WSG104" s="77"/>
      <c r="WSH104" s="77"/>
      <c r="WSI104" s="74"/>
      <c r="WSJ104" s="77"/>
      <c r="WSK104" s="77"/>
      <c r="WSL104" s="77"/>
      <c r="WSM104" s="77"/>
      <c r="WSN104" s="77"/>
      <c r="WSO104" s="77"/>
      <c r="WSP104" s="77"/>
      <c r="WSQ104" s="77"/>
      <c r="WSR104" s="77"/>
      <c r="WSS104" s="77"/>
      <c r="WST104" s="77"/>
      <c r="WSU104" s="77"/>
      <c r="WSV104" s="77"/>
      <c r="WSW104" s="77"/>
      <c r="WSX104" s="74"/>
      <c r="WSY104" s="77"/>
      <c r="WSZ104" s="77"/>
      <c r="WTA104" s="77"/>
      <c r="WTB104" s="77"/>
      <c r="WTC104" s="77"/>
      <c r="WTD104" s="77"/>
      <c r="WTE104" s="77"/>
      <c r="WTF104" s="77"/>
      <c r="WTG104" s="77"/>
      <c r="WTH104" s="77"/>
      <c r="WTI104" s="77"/>
      <c r="WTJ104" s="77"/>
      <c r="WTK104" s="77"/>
      <c r="WTL104" s="77"/>
      <c r="WTM104" s="74"/>
      <c r="WTN104" s="77"/>
      <c r="WTO104" s="77"/>
      <c r="WTP104" s="77"/>
      <c r="WTQ104" s="77"/>
      <c r="WTR104" s="77"/>
      <c r="WTS104" s="77"/>
      <c r="WTT104" s="77"/>
      <c r="WTU104" s="77"/>
      <c r="WTV104" s="77"/>
      <c r="WTW104" s="77"/>
      <c r="WTX104" s="77"/>
      <c r="WTY104" s="77"/>
      <c r="WTZ104" s="77"/>
      <c r="WUA104" s="77"/>
      <c r="WUB104" s="74"/>
      <c r="WUC104" s="77"/>
      <c r="WUD104" s="77"/>
      <c r="WUE104" s="77"/>
      <c r="WUF104" s="77"/>
      <c r="WUG104" s="77"/>
      <c r="WUH104" s="77"/>
      <c r="WUI104" s="77"/>
      <c r="WUJ104" s="77"/>
      <c r="WUK104" s="77"/>
      <c r="WUL104" s="77"/>
      <c r="WUM104" s="77"/>
      <c r="WUN104" s="77"/>
      <c r="WUO104" s="77"/>
      <c r="WUP104" s="77"/>
      <c r="WUQ104" s="74"/>
      <c r="WUR104" s="77"/>
      <c r="WUS104" s="77"/>
      <c r="WUT104" s="77"/>
      <c r="WUU104" s="77"/>
      <c r="WUV104" s="77"/>
      <c r="WUW104" s="77"/>
      <c r="WUX104" s="77"/>
      <c r="WUY104" s="77"/>
      <c r="WUZ104" s="77"/>
      <c r="WVA104" s="77"/>
      <c r="WVB104" s="77"/>
      <c r="WVC104" s="77"/>
      <c r="WVD104" s="77"/>
      <c r="WVE104" s="77"/>
      <c r="WVF104" s="74"/>
      <c r="WVG104" s="77"/>
      <c r="WVH104" s="77"/>
      <c r="WVI104" s="77"/>
      <c r="WVJ104" s="77"/>
      <c r="WVK104" s="77"/>
      <c r="WVL104" s="77"/>
      <c r="WVM104" s="77"/>
      <c r="WVN104" s="77"/>
      <c r="WVO104" s="77"/>
      <c r="WVP104" s="77"/>
      <c r="WVQ104" s="77"/>
      <c r="WVR104" s="77"/>
      <c r="WVS104" s="77"/>
      <c r="WVT104" s="77"/>
      <c r="WVU104" s="74"/>
      <c r="WVV104" s="77"/>
      <c r="WVW104" s="77"/>
      <c r="WVX104" s="77"/>
      <c r="WVY104" s="77"/>
      <c r="WVZ104" s="77"/>
      <c r="WWA104" s="77"/>
      <c r="WWB104" s="77"/>
      <c r="WWC104" s="77"/>
      <c r="WWD104" s="77"/>
      <c r="WWE104" s="77"/>
      <c r="WWF104" s="77"/>
      <c r="WWG104" s="77"/>
      <c r="WWH104" s="77"/>
      <c r="WWI104" s="77"/>
      <c r="WWJ104" s="74"/>
      <c r="WWK104" s="77"/>
      <c r="WWL104" s="77"/>
      <c r="WWM104" s="77"/>
      <c r="WWN104" s="77"/>
      <c r="WWO104" s="77"/>
      <c r="WWP104" s="77"/>
      <c r="WWQ104" s="77"/>
      <c r="WWR104" s="77"/>
      <c r="WWS104" s="77"/>
      <c r="WWT104" s="77"/>
      <c r="WWU104" s="77"/>
      <c r="WWV104" s="77"/>
      <c r="WWW104" s="77"/>
      <c r="WWX104" s="77"/>
      <c r="WWY104" s="74"/>
      <c r="WWZ104" s="77"/>
      <c r="WXA104" s="77"/>
      <c r="WXB104" s="77"/>
      <c r="WXC104" s="77"/>
      <c r="WXD104" s="77"/>
      <c r="WXE104" s="77"/>
      <c r="WXF104" s="77"/>
      <c r="WXG104" s="77"/>
      <c r="WXH104" s="77"/>
      <c r="WXI104" s="77"/>
      <c r="WXJ104" s="77"/>
      <c r="WXK104" s="77"/>
      <c r="WXL104" s="77"/>
      <c r="WXM104" s="77"/>
      <c r="WXN104" s="74"/>
      <c r="WXO104" s="77"/>
      <c r="WXP104" s="77"/>
      <c r="WXQ104" s="77"/>
      <c r="WXR104" s="77"/>
      <c r="WXS104" s="77"/>
      <c r="WXT104" s="77"/>
      <c r="WXU104" s="77"/>
      <c r="WXV104" s="77"/>
      <c r="WXW104" s="77"/>
      <c r="WXX104" s="77"/>
      <c r="WXY104" s="77"/>
      <c r="WXZ104" s="77"/>
      <c r="WYA104" s="77"/>
      <c r="WYB104" s="77"/>
      <c r="WYC104" s="74"/>
      <c r="WYD104" s="77"/>
      <c r="WYE104" s="77"/>
      <c r="WYF104" s="77"/>
      <c r="WYG104" s="77"/>
      <c r="WYH104" s="77"/>
      <c r="WYI104" s="77"/>
      <c r="WYJ104" s="77"/>
      <c r="WYK104" s="77"/>
      <c r="WYL104" s="77"/>
      <c r="WYM104" s="77"/>
      <c r="WYN104" s="77"/>
      <c r="WYO104" s="77"/>
      <c r="WYP104" s="77"/>
      <c r="WYQ104" s="77"/>
      <c r="WYR104" s="74"/>
      <c r="WYS104" s="77"/>
      <c r="WYT104" s="77"/>
      <c r="WYU104" s="77"/>
      <c r="WYV104" s="77"/>
      <c r="WYW104" s="77"/>
      <c r="WYX104" s="77"/>
      <c r="WYY104" s="77"/>
      <c r="WYZ104" s="77"/>
      <c r="WZA104" s="77"/>
      <c r="WZB104" s="77"/>
      <c r="WZC104" s="77"/>
      <c r="WZD104" s="77"/>
      <c r="WZE104" s="77"/>
      <c r="WZF104" s="77"/>
      <c r="WZG104" s="74"/>
      <c r="WZH104" s="77"/>
      <c r="WZI104" s="77"/>
      <c r="WZJ104" s="77"/>
      <c r="WZK104" s="77"/>
      <c r="WZL104" s="77"/>
      <c r="WZM104" s="77"/>
      <c r="WZN104" s="77"/>
      <c r="WZO104" s="77"/>
      <c r="WZP104" s="77"/>
      <c r="WZQ104" s="77"/>
      <c r="WZR104" s="77"/>
      <c r="WZS104" s="77"/>
      <c r="WZT104" s="77"/>
      <c r="WZU104" s="77"/>
      <c r="WZV104" s="74"/>
      <c r="WZW104" s="77"/>
      <c r="WZX104" s="77"/>
      <c r="WZY104" s="77"/>
      <c r="WZZ104" s="77"/>
      <c r="XAA104" s="77"/>
      <c r="XAB104" s="77"/>
      <c r="XAC104" s="77"/>
      <c r="XAD104" s="77"/>
      <c r="XAE104" s="77"/>
      <c r="XAF104" s="77"/>
      <c r="XAG104" s="77"/>
      <c r="XAH104" s="77"/>
      <c r="XAI104" s="77"/>
      <c r="XAJ104" s="77"/>
      <c r="XAK104" s="74"/>
      <c r="XAL104" s="77"/>
      <c r="XAM104" s="77"/>
      <c r="XAN104" s="77"/>
      <c r="XAO104" s="77"/>
      <c r="XAP104" s="77"/>
      <c r="XAQ104" s="77"/>
      <c r="XAR104" s="77"/>
      <c r="XAS104" s="77"/>
      <c r="XAT104" s="77"/>
      <c r="XAU104" s="77"/>
      <c r="XAV104" s="77"/>
      <c r="XAW104" s="77"/>
      <c r="XAX104" s="77"/>
      <c r="XAY104" s="77"/>
      <c r="XAZ104" s="74"/>
      <c r="XBA104" s="77"/>
      <c r="XBB104" s="77"/>
      <c r="XBC104" s="77"/>
      <c r="XBD104" s="77"/>
      <c r="XBE104" s="77"/>
      <c r="XBF104" s="77"/>
      <c r="XBG104" s="77"/>
      <c r="XBH104" s="77"/>
      <c r="XBI104" s="77"/>
      <c r="XBJ104" s="77"/>
      <c r="XBK104" s="77"/>
      <c r="XBL104" s="77"/>
      <c r="XBM104" s="77"/>
      <c r="XBN104" s="77"/>
      <c r="XBO104" s="74"/>
      <c r="XBP104" s="77"/>
      <c r="XBQ104" s="77"/>
      <c r="XBR104" s="77"/>
      <c r="XBS104" s="77"/>
      <c r="XBT104" s="77"/>
      <c r="XBU104" s="77"/>
      <c r="XBV104" s="77"/>
      <c r="XBW104" s="77"/>
      <c r="XBX104" s="77"/>
      <c r="XBY104" s="77"/>
      <c r="XBZ104" s="77"/>
      <c r="XCA104" s="77"/>
      <c r="XCB104" s="77"/>
      <c r="XCC104" s="77"/>
      <c r="XCD104" s="74"/>
      <c r="XCE104" s="77"/>
      <c r="XCF104" s="77"/>
      <c r="XCG104" s="77"/>
      <c r="XCH104" s="77"/>
      <c r="XCI104" s="77"/>
      <c r="XCJ104" s="77"/>
      <c r="XCK104" s="77"/>
      <c r="XCL104" s="77"/>
      <c r="XCM104" s="77"/>
      <c r="XCN104" s="77"/>
      <c r="XCO104" s="77"/>
      <c r="XCP104" s="77"/>
      <c r="XCQ104" s="77"/>
      <c r="XCR104" s="77"/>
      <c r="XCS104" s="74"/>
      <c r="XCT104" s="77"/>
      <c r="XCU104" s="77"/>
      <c r="XCV104" s="77"/>
      <c r="XCW104" s="77"/>
      <c r="XCX104" s="77"/>
      <c r="XCY104" s="77"/>
      <c r="XCZ104" s="77"/>
      <c r="XDA104" s="77"/>
      <c r="XDB104" s="77"/>
      <c r="XDC104" s="77"/>
      <c r="XDD104" s="77"/>
      <c r="XDE104" s="77"/>
      <c r="XDF104" s="77"/>
      <c r="XDG104" s="77"/>
      <c r="XDH104" s="74"/>
      <c r="XDI104" s="77"/>
      <c r="XDJ104" s="77"/>
      <c r="XDK104" s="77"/>
      <c r="XDL104" s="77"/>
      <c r="XDM104" s="77"/>
      <c r="XDN104" s="77"/>
      <c r="XDO104" s="77"/>
      <c r="XDP104" s="77"/>
      <c r="XDQ104" s="77"/>
      <c r="XDR104" s="77"/>
      <c r="XDS104" s="77"/>
      <c r="XDT104" s="77"/>
      <c r="XDU104" s="77"/>
      <c r="XDV104" s="77"/>
      <c r="XDW104" s="74"/>
      <c r="XDX104" s="77"/>
      <c r="XDY104" s="77"/>
      <c r="XDZ104" s="77"/>
      <c r="XEA104" s="77"/>
      <c r="XEB104" s="77"/>
      <c r="XEC104" s="77"/>
      <c r="XED104" s="77"/>
      <c r="XEE104" s="77"/>
      <c r="XEF104" s="77"/>
      <c r="XEG104" s="77"/>
      <c r="XEH104" s="77"/>
      <c r="XEI104" s="77"/>
      <c r="XEJ104" s="77"/>
      <c r="XEK104" s="77"/>
      <c r="XEL104" s="74"/>
      <c r="XEM104" s="77"/>
      <c r="XEN104" s="77"/>
      <c r="XEO104" s="77"/>
      <c r="XEP104" s="77"/>
      <c r="XEQ104" s="77"/>
      <c r="XER104" s="77"/>
      <c r="XES104" s="77"/>
      <c r="XET104" s="77"/>
      <c r="XEU104" s="77"/>
      <c r="XEV104" s="77"/>
      <c r="XEW104" s="77"/>
      <c r="XEX104" s="77"/>
      <c r="XEY104" s="77"/>
      <c r="XEZ104" s="77"/>
      <c r="XFA104" s="74"/>
      <c r="XFB104" s="74"/>
      <c r="XFC104" s="74"/>
      <c r="XFD104" s="74"/>
    </row>
    <row r="105" spans="1:16384" customFormat="1" x14ac:dyDescent="0.25"/>
    <row r="106" spans="1:16384" customFormat="1" x14ac:dyDescent="0.25">
      <c r="A106" s="11">
        <v>6.1</v>
      </c>
      <c r="B106" s="75" t="s">
        <v>441</v>
      </c>
      <c r="C106" s="76"/>
    </row>
    <row r="107" spans="1:16384" customFormat="1" x14ac:dyDescent="0.25">
      <c r="A107" t="s">
        <v>471</v>
      </c>
    </row>
    <row r="108" spans="1:16384" customFormat="1" x14ac:dyDescent="0.25">
      <c r="A108" t="s">
        <v>472</v>
      </c>
      <c r="B108" s="27">
        <f>IFERROR(C108/D108,1)</f>
        <v>2</v>
      </c>
      <c r="C108">
        <v>2</v>
      </c>
      <c r="D108">
        <v>1</v>
      </c>
    </row>
    <row r="109" spans="1:16384" customFormat="1" x14ac:dyDescent="0.25">
      <c r="A109" t="s">
        <v>473</v>
      </c>
      <c r="B109" s="27">
        <f>IFERROR(C109/D109,1)</f>
        <v>1.5</v>
      </c>
      <c r="C109">
        <v>3</v>
      </c>
      <c r="D109">
        <v>2</v>
      </c>
    </row>
    <row r="110" spans="1:16384" customFormat="1" x14ac:dyDescent="0.25">
      <c r="A110" t="s">
        <v>424</v>
      </c>
      <c r="B110" s="27">
        <f>IFERROR(C110/D110,1)</f>
        <v>1</v>
      </c>
      <c r="C110">
        <v>3.14</v>
      </c>
      <c r="D110">
        <v>0</v>
      </c>
    </row>
    <row r="111" spans="1:16384" customFormat="1" x14ac:dyDescent="0.25"/>
    <row r="112" spans="1:16384" customFormat="1" x14ac:dyDescent="0.25"/>
    <row r="113" customFormat="1" x14ac:dyDescent="0.25"/>
  </sheetData>
  <mergeCells count="4379">
    <mergeCell ref="AT40:BH40"/>
    <mergeCell ref="BI40:BW40"/>
    <mergeCell ref="BX40:CL40"/>
    <mergeCell ref="CM40:DA40"/>
    <mergeCell ref="DB40:DP40"/>
    <mergeCell ref="DQ40:EE40"/>
    <mergeCell ref="A1:O1"/>
    <mergeCell ref="B23:C23"/>
    <mergeCell ref="A21:O21"/>
    <mergeCell ref="A40:O40"/>
    <mergeCell ref="P40:AD40"/>
    <mergeCell ref="AE40:AS40"/>
    <mergeCell ref="LD40:LR40"/>
    <mergeCell ref="LS40:MG40"/>
    <mergeCell ref="MH40:MV40"/>
    <mergeCell ref="MW40:NK40"/>
    <mergeCell ref="NL40:NZ40"/>
    <mergeCell ref="OA40:OO40"/>
    <mergeCell ref="HR40:IF40"/>
    <mergeCell ref="IG40:IU40"/>
    <mergeCell ref="IV40:JJ40"/>
    <mergeCell ref="JK40:JY40"/>
    <mergeCell ref="JZ40:KN40"/>
    <mergeCell ref="KO40:LC40"/>
    <mergeCell ref="EF40:ET40"/>
    <mergeCell ref="EU40:FI40"/>
    <mergeCell ref="FJ40:FX40"/>
    <mergeCell ref="FY40:GM40"/>
    <mergeCell ref="GN40:HB40"/>
    <mergeCell ref="HC40:HQ40"/>
    <mergeCell ref="VN40:WB40"/>
    <mergeCell ref="WC40:WQ40"/>
    <mergeCell ref="WR40:XF40"/>
    <mergeCell ref="XG40:XU40"/>
    <mergeCell ref="XV40:YJ40"/>
    <mergeCell ref="YK40:YY40"/>
    <mergeCell ref="SB40:SP40"/>
    <mergeCell ref="SQ40:TE40"/>
    <mergeCell ref="TF40:TT40"/>
    <mergeCell ref="TU40:UI40"/>
    <mergeCell ref="UJ40:UX40"/>
    <mergeCell ref="UY40:VM40"/>
    <mergeCell ref="OP40:PD40"/>
    <mergeCell ref="PE40:PS40"/>
    <mergeCell ref="PT40:QH40"/>
    <mergeCell ref="QI40:QW40"/>
    <mergeCell ref="QX40:RL40"/>
    <mergeCell ref="RM40:SA40"/>
    <mergeCell ref="AFX40:AGL40"/>
    <mergeCell ref="AGM40:AHA40"/>
    <mergeCell ref="AHB40:AHP40"/>
    <mergeCell ref="AHQ40:AIE40"/>
    <mergeCell ref="AIF40:AIT40"/>
    <mergeCell ref="AIU40:AJI40"/>
    <mergeCell ref="ACL40:ACZ40"/>
    <mergeCell ref="ADA40:ADO40"/>
    <mergeCell ref="ADP40:AED40"/>
    <mergeCell ref="AEE40:AES40"/>
    <mergeCell ref="AET40:AFH40"/>
    <mergeCell ref="AFI40:AFW40"/>
    <mergeCell ref="YZ40:ZN40"/>
    <mergeCell ref="ZO40:AAC40"/>
    <mergeCell ref="AAD40:AAR40"/>
    <mergeCell ref="AAS40:ABG40"/>
    <mergeCell ref="ABH40:ABV40"/>
    <mergeCell ref="ABW40:ACK40"/>
    <mergeCell ref="AQH40:AQV40"/>
    <mergeCell ref="AQW40:ARK40"/>
    <mergeCell ref="ARL40:ARZ40"/>
    <mergeCell ref="ASA40:ASO40"/>
    <mergeCell ref="ASP40:ATD40"/>
    <mergeCell ref="ATE40:ATS40"/>
    <mergeCell ref="AMV40:ANJ40"/>
    <mergeCell ref="ANK40:ANY40"/>
    <mergeCell ref="ANZ40:AON40"/>
    <mergeCell ref="AOO40:APC40"/>
    <mergeCell ref="APD40:APR40"/>
    <mergeCell ref="APS40:AQG40"/>
    <mergeCell ref="AJJ40:AJX40"/>
    <mergeCell ref="AJY40:AKM40"/>
    <mergeCell ref="AKN40:ALB40"/>
    <mergeCell ref="ALC40:ALQ40"/>
    <mergeCell ref="ALR40:AMF40"/>
    <mergeCell ref="AMG40:AMU40"/>
    <mergeCell ref="BAR40:BBF40"/>
    <mergeCell ref="BBG40:BBU40"/>
    <mergeCell ref="BBV40:BCJ40"/>
    <mergeCell ref="BCK40:BCY40"/>
    <mergeCell ref="BCZ40:BDN40"/>
    <mergeCell ref="BDO40:BEC40"/>
    <mergeCell ref="AXF40:AXT40"/>
    <mergeCell ref="AXU40:AYI40"/>
    <mergeCell ref="AYJ40:AYX40"/>
    <mergeCell ref="AYY40:AZM40"/>
    <mergeCell ref="AZN40:BAB40"/>
    <mergeCell ref="BAC40:BAQ40"/>
    <mergeCell ref="ATT40:AUH40"/>
    <mergeCell ref="AUI40:AUW40"/>
    <mergeCell ref="AUX40:AVL40"/>
    <mergeCell ref="AVM40:AWA40"/>
    <mergeCell ref="AWB40:AWP40"/>
    <mergeCell ref="AWQ40:AXE40"/>
    <mergeCell ref="BLB40:BLP40"/>
    <mergeCell ref="BLQ40:BME40"/>
    <mergeCell ref="BMF40:BMT40"/>
    <mergeCell ref="BMU40:BNI40"/>
    <mergeCell ref="BNJ40:BNX40"/>
    <mergeCell ref="BNY40:BOM40"/>
    <mergeCell ref="BHP40:BID40"/>
    <mergeCell ref="BIE40:BIS40"/>
    <mergeCell ref="BIT40:BJH40"/>
    <mergeCell ref="BJI40:BJW40"/>
    <mergeCell ref="BJX40:BKL40"/>
    <mergeCell ref="BKM40:BLA40"/>
    <mergeCell ref="BED40:BER40"/>
    <mergeCell ref="BES40:BFG40"/>
    <mergeCell ref="BFH40:BFV40"/>
    <mergeCell ref="BFW40:BGK40"/>
    <mergeCell ref="BGL40:BGZ40"/>
    <mergeCell ref="BHA40:BHO40"/>
    <mergeCell ref="BVL40:BVZ40"/>
    <mergeCell ref="BWA40:BWO40"/>
    <mergeCell ref="BWP40:BXD40"/>
    <mergeCell ref="BXE40:BXS40"/>
    <mergeCell ref="BXT40:BYH40"/>
    <mergeCell ref="BYI40:BYW40"/>
    <mergeCell ref="BRZ40:BSN40"/>
    <mergeCell ref="BSO40:BTC40"/>
    <mergeCell ref="BTD40:BTR40"/>
    <mergeCell ref="BTS40:BUG40"/>
    <mergeCell ref="BUH40:BUV40"/>
    <mergeCell ref="BUW40:BVK40"/>
    <mergeCell ref="BON40:BPB40"/>
    <mergeCell ref="BPC40:BPQ40"/>
    <mergeCell ref="BPR40:BQF40"/>
    <mergeCell ref="BQG40:BQU40"/>
    <mergeCell ref="BQV40:BRJ40"/>
    <mergeCell ref="BRK40:BRY40"/>
    <mergeCell ref="CFV40:CGJ40"/>
    <mergeCell ref="CGK40:CGY40"/>
    <mergeCell ref="CGZ40:CHN40"/>
    <mergeCell ref="CHO40:CIC40"/>
    <mergeCell ref="CID40:CIR40"/>
    <mergeCell ref="CIS40:CJG40"/>
    <mergeCell ref="CCJ40:CCX40"/>
    <mergeCell ref="CCY40:CDM40"/>
    <mergeCell ref="CDN40:CEB40"/>
    <mergeCell ref="CEC40:CEQ40"/>
    <mergeCell ref="CER40:CFF40"/>
    <mergeCell ref="CFG40:CFU40"/>
    <mergeCell ref="BYX40:BZL40"/>
    <mergeCell ref="BZM40:CAA40"/>
    <mergeCell ref="CAB40:CAP40"/>
    <mergeCell ref="CAQ40:CBE40"/>
    <mergeCell ref="CBF40:CBT40"/>
    <mergeCell ref="CBU40:CCI40"/>
    <mergeCell ref="CQF40:CQT40"/>
    <mergeCell ref="CQU40:CRI40"/>
    <mergeCell ref="CRJ40:CRX40"/>
    <mergeCell ref="CRY40:CSM40"/>
    <mergeCell ref="CSN40:CTB40"/>
    <mergeCell ref="CTC40:CTQ40"/>
    <mergeCell ref="CMT40:CNH40"/>
    <mergeCell ref="CNI40:CNW40"/>
    <mergeCell ref="CNX40:COL40"/>
    <mergeCell ref="COM40:CPA40"/>
    <mergeCell ref="CPB40:CPP40"/>
    <mergeCell ref="CPQ40:CQE40"/>
    <mergeCell ref="CJH40:CJV40"/>
    <mergeCell ref="CJW40:CKK40"/>
    <mergeCell ref="CKL40:CKZ40"/>
    <mergeCell ref="CLA40:CLO40"/>
    <mergeCell ref="CLP40:CMD40"/>
    <mergeCell ref="CME40:CMS40"/>
    <mergeCell ref="DAP40:DBD40"/>
    <mergeCell ref="DBE40:DBS40"/>
    <mergeCell ref="DBT40:DCH40"/>
    <mergeCell ref="DCI40:DCW40"/>
    <mergeCell ref="DCX40:DDL40"/>
    <mergeCell ref="DDM40:DEA40"/>
    <mergeCell ref="CXD40:CXR40"/>
    <mergeCell ref="CXS40:CYG40"/>
    <mergeCell ref="CYH40:CYV40"/>
    <mergeCell ref="CYW40:CZK40"/>
    <mergeCell ref="CZL40:CZZ40"/>
    <mergeCell ref="DAA40:DAO40"/>
    <mergeCell ref="CTR40:CUF40"/>
    <mergeCell ref="CUG40:CUU40"/>
    <mergeCell ref="CUV40:CVJ40"/>
    <mergeCell ref="CVK40:CVY40"/>
    <mergeCell ref="CVZ40:CWN40"/>
    <mergeCell ref="CWO40:CXC40"/>
    <mergeCell ref="DKZ40:DLN40"/>
    <mergeCell ref="DLO40:DMC40"/>
    <mergeCell ref="DMD40:DMR40"/>
    <mergeCell ref="DMS40:DNG40"/>
    <mergeCell ref="DNH40:DNV40"/>
    <mergeCell ref="DNW40:DOK40"/>
    <mergeCell ref="DHN40:DIB40"/>
    <mergeCell ref="DIC40:DIQ40"/>
    <mergeCell ref="DIR40:DJF40"/>
    <mergeCell ref="DJG40:DJU40"/>
    <mergeCell ref="DJV40:DKJ40"/>
    <mergeCell ref="DKK40:DKY40"/>
    <mergeCell ref="DEB40:DEP40"/>
    <mergeCell ref="DEQ40:DFE40"/>
    <mergeCell ref="DFF40:DFT40"/>
    <mergeCell ref="DFU40:DGI40"/>
    <mergeCell ref="DGJ40:DGX40"/>
    <mergeCell ref="DGY40:DHM40"/>
    <mergeCell ref="DVJ40:DVX40"/>
    <mergeCell ref="DVY40:DWM40"/>
    <mergeCell ref="DWN40:DXB40"/>
    <mergeCell ref="DXC40:DXQ40"/>
    <mergeCell ref="DXR40:DYF40"/>
    <mergeCell ref="DYG40:DYU40"/>
    <mergeCell ref="DRX40:DSL40"/>
    <mergeCell ref="DSM40:DTA40"/>
    <mergeCell ref="DTB40:DTP40"/>
    <mergeCell ref="DTQ40:DUE40"/>
    <mergeCell ref="DUF40:DUT40"/>
    <mergeCell ref="DUU40:DVI40"/>
    <mergeCell ref="DOL40:DOZ40"/>
    <mergeCell ref="DPA40:DPO40"/>
    <mergeCell ref="DPP40:DQD40"/>
    <mergeCell ref="DQE40:DQS40"/>
    <mergeCell ref="DQT40:DRH40"/>
    <mergeCell ref="DRI40:DRW40"/>
    <mergeCell ref="EFT40:EGH40"/>
    <mergeCell ref="EGI40:EGW40"/>
    <mergeCell ref="EGX40:EHL40"/>
    <mergeCell ref="EHM40:EIA40"/>
    <mergeCell ref="EIB40:EIP40"/>
    <mergeCell ref="EIQ40:EJE40"/>
    <mergeCell ref="ECH40:ECV40"/>
    <mergeCell ref="ECW40:EDK40"/>
    <mergeCell ref="EDL40:EDZ40"/>
    <mergeCell ref="EEA40:EEO40"/>
    <mergeCell ref="EEP40:EFD40"/>
    <mergeCell ref="EFE40:EFS40"/>
    <mergeCell ref="DYV40:DZJ40"/>
    <mergeCell ref="DZK40:DZY40"/>
    <mergeCell ref="DZZ40:EAN40"/>
    <mergeCell ref="EAO40:EBC40"/>
    <mergeCell ref="EBD40:EBR40"/>
    <mergeCell ref="EBS40:ECG40"/>
    <mergeCell ref="EQD40:EQR40"/>
    <mergeCell ref="EQS40:ERG40"/>
    <mergeCell ref="ERH40:ERV40"/>
    <mergeCell ref="ERW40:ESK40"/>
    <mergeCell ref="ESL40:ESZ40"/>
    <mergeCell ref="ETA40:ETO40"/>
    <mergeCell ref="EMR40:ENF40"/>
    <mergeCell ref="ENG40:ENU40"/>
    <mergeCell ref="ENV40:EOJ40"/>
    <mergeCell ref="EOK40:EOY40"/>
    <mergeCell ref="EOZ40:EPN40"/>
    <mergeCell ref="EPO40:EQC40"/>
    <mergeCell ref="EJF40:EJT40"/>
    <mergeCell ref="EJU40:EKI40"/>
    <mergeCell ref="EKJ40:EKX40"/>
    <mergeCell ref="EKY40:ELM40"/>
    <mergeCell ref="ELN40:EMB40"/>
    <mergeCell ref="EMC40:EMQ40"/>
    <mergeCell ref="FAN40:FBB40"/>
    <mergeCell ref="FBC40:FBQ40"/>
    <mergeCell ref="FBR40:FCF40"/>
    <mergeCell ref="FCG40:FCU40"/>
    <mergeCell ref="FCV40:FDJ40"/>
    <mergeCell ref="FDK40:FDY40"/>
    <mergeCell ref="EXB40:EXP40"/>
    <mergeCell ref="EXQ40:EYE40"/>
    <mergeCell ref="EYF40:EYT40"/>
    <mergeCell ref="EYU40:EZI40"/>
    <mergeCell ref="EZJ40:EZX40"/>
    <mergeCell ref="EZY40:FAM40"/>
    <mergeCell ref="ETP40:EUD40"/>
    <mergeCell ref="EUE40:EUS40"/>
    <mergeCell ref="EUT40:EVH40"/>
    <mergeCell ref="EVI40:EVW40"/>
    <mergeCell ref="EVX40:EWL40"/>
    <mergeCell ref="EWM40:EXA40"/>
    <mergeCell ref="FKX40:FLL40"/>
    <mergeCell ref="FLM40:FMA40"/>
    <mergeCell ref="FMB40:FMP40"/>
    <mergeCell ref="FMQ40:FNE40"/>
    <mergeCell ref="FNF40:FNT40"/>
    <mergeCell ref="FNU40:FOI40"/>
    <mergeCell ref="FHL40:FHZ40"/>
    <mergeCell ref="FIA40:FIO40"/>
    <mergeCell ref="FIP40:FJD40"/>
    <mergeCell ref="FJE40:FJS40"/>
    <mergeCell ref="FJT40:FKH40"/>
    <mergeCell ref="FKI40:FKW40"/>
    <mergeCell ref="FDZ40:FEN40"/>
    <mergeCell ref="FEO40:FFC40"/>
    <mergeCell ref="FFD40:FFR40"/>
    <mergeCell ref="FFS40:FGG40"/>
    <mergeCell ref="FGH40:FGV40"/>
    <mergeCell ref="FGW40:FHK40"/>
    <mergeCell ref="FVH40:FVV40"/>
    <mergeCell ref="FVW40:FWK40"/>
    <mergeCell ref="FWL40:FWZ40"/>
    <mergeCell ref="FXA40:FXO40"/>
    <mergeCell ref="FXP40:FYD40"/>
    <mergeCell ref="FYE40:FYS40"/>
    <mergeCell ref="FRV40:FSJ40"/>
    <mergeCell ref="FSK40:FSY40"/>
    <mergeCell ref="FSZ40:FTN40"/>
    <mergeCell ref="FTO40:FUC40"/>
    <mergeCell ref="FUD40:FUR40"/>
    <mergeCell ref="FUS40:FVG40"/>
    <mergeCell ref="FOJ40:FOX40"/>
    <mergeCell ref="FOY40:FPM40"/>
    <mergeCell ref="FPN40:FQB40"/>
    <mergeCell ref="FQC40:FQQ40"/>
    <mergeCell ref="FQR40:FRF40"/>
    <mergeCell ref="FRG40:FRU40"/>
    <mergeCell ref="GFR40:GGF40"/>
    <mergeCell ref="GGG40:GGU40"/>
    <mergeCell ref="GGV40:GHJ40"/>
    <mergeCell ref="GHK40:GHY40"/>
    <mergeCell ref="GHZ40:GIN40"/>
    <mergeCell ref="GIO40:GJC40"/>
    <mergeCell ref="GCF40:GCT40"/>
    <mergeCell ref="GCU40:GDI40"/>
    <mergeCell ref="GDJ40:GDX40"/>
    <mergeCell ref="GDY40:GEM40"/>
    <mergeCell ref="GEN40:GFB40"/>
    <mergeCell ref="GFC40:GFQ40"/>
    <mergeCell ref="FYT40:FZH40"/>
    <mergeCell ref="FZI40:FZW40"/>
    <mergeCell ref="FZX40:GAL40"/>
    <mergeCell ref="GAM40:GBA40"/>
    <mergeCell ref="GBB40:GBP40"/>
    <mergeCell ref="GBQ40:GCE40"/>
    <mergeCell ref="GQB40:GQP40"/>
    <mergeCell ref="GQQ40:GRE40"/>
    <mergeCell ref="GRF40:GRT40"/>
    <mergeCell ref="GRU40:GSI40"/>
    <mergeCell ref="GSJ40:GSX40"/>
    <mergeCell ref="GSY40:GTM40"/>
    <mergeCell ref="GMP40:GND40"/>
    <mergeCell ref="GNE40:GNS40"/>
    <mergeCell ref="GNT40:GOH40"/>
    <mergeCell ref="GOI40:GOW40"/>
    <mergeCell ref="GOX40:GPL40"/>
    <mergeCell ref="GPM40:GQA40"/>
    <mergeCell ref="GJD40:GJR40"/>
    <mergeCell ref="GJS40:GKG40"/>
    <mergeCell ref="GKH40:GKV40"/>
    <mergeCell ref="GKW40:GLK40"/>
    <mergeCell ref="GLL40:GLZ40"/>
    <mergeCell ref="GMA40:GMO40"/>
    <mergeCell ref="HAL40:HAZ40"/>
    <mergeCell ref="HBA40:HBO40"/>
    <mergeCell ref="HBP40:HCD40"/>
    <mergeCell ref="HCE40:HCS40"/>
    <mergeCell ref="HCT40:HDH40"/>
    <mergeCell ref="HDI40:HDW40"/>
    <mergeCell ref="GWZ40:GXN40"/>
    <mergeCell ref="GXO40:GYC40"/>
    <mergeCell ref="GYD40:GYR40"/>
    <mergeCell ref="GYS40:GZG40"/>
    <mergeCell ref="GZH40:GZV40"/>
    <mergeCell ref="GZW40:HAK40"/>
    <mergeCell ref="GTN40:GUB40"/>
    <mergeCell ref="GUC40:GUQ40"/>
    <mergeCell ref="GUR40:GVF40"/>
    <mergeCell ref="GVG40:GVU40"/>
    <mergeCell ref="GVV40:GWJ40"/>
    <mergeCell ref="GWK40:GWY40"/>
    <mergeCell ref="HKV40:HLJ40"/>
    <mergeCell ref="HLK40:HLY40"/>
    <mergeCell ref="HLZ40:HMN40"/>
    <mergeCell ref="HMO40:HNC40"/>
    <mergeCell ref="HND40:HNR40"/>
    <mergeCell ref="HNS40:HOG40"/>
    <mergeCell ref="HHJ40:HHX40"/>
    <mergeCell ref="HHY40:HIM40"/>
    <mergeCell ref="HIN40:HJB40"/>
    <mergeCell ref="HJC40:HJQ40"/>
    <mergeCell ref="HJR40:HKF40"/>
    <mergeCell ref="HKG40:HKU40"/>
    <mergeCell ref="HDX40:HEL40"/>
    <mergeCell ref="HEM40:HFA40"/>
    <mergeCell ref="HFB40:HFP40"/>
    <mergeCell ref="HFQ40:HGE40"/>
    <mergeCell ref="HGF40:HGT40"/>
    <mergeCell ref="HGU40:HHI40"/>
    <mergeCell ref="HVF40:HVT40"/>
    <mergeCell ref="HVU40:HWI40"/>
    <mergeCell ref="HWJ40:HWX40"/>
    <mergeCell ref="HWY40:HXM40"/>
    <mergeCell ref="HXN40:HYB40"/>
    <mergeCell ref="HYC40:HYQ40"/>
    <mergeCell ref="HRT40:HSH40"/>
    <mergeCell ref="HSI40:HSW40"/>
    <mergeCell ref="HSX40:HTL40"/>
    <mergeCell ref="HTM40:HUA40"/>
    <mergeCell ref="HUB40:HUP40"/>
    <mergeCell ref="HUQ40:HVE40"/>
    <mergeCell ref="HOH40:HOV40"/>
    <mergeCell ref="HOW40:HPK40"/>
    <mergeCell ref="HPL40:HPZ40"/>
    <mergeCell ref="HQA40:HQO40"/>
    <mergeCell ref="HQP40:HRD40"/>
    <mergeCell ref="HRE40:HRS40"/>
    <mergeCell ref="IFP40:IGD40"/>
    <mergeCell ref="IGE40:IGS40"/>
    <mergeCell ref="IGT40:IHH40"/>
    <mergeCell ref="IHI40:IHW40"/>
    <mergeCell ref="IHX40:IIL40"/>
    <mergeCell ref="IIM40:IJA40"/>
    <mergeCell ref="ICD40:ICR40"/>
    <mergeCell ref="ICS40:IDG40"/>
    <mergeCell ref="IDH40:IDV40"/>
    <mergeCell ref="IDW40:IEK40"/>
    <mergeCell ref="IEL40:IEZ40"/>
    <mergeCell ref="IFA40:IFO40"/>
    <mergeCell ref="HYR40:HZF40"/>
    <mergeCell ref="HZG40:HZU40"/>
    <mergeCell ref="HZV40:IAJ40"/>
    <mergeCell ref="IAK40:IAY40"/>
    <mergeCell ref="IAZ40:IBN40"/>
    <mergeCell ref="IBO40:ICC40"/>
    <mergeCell ref="IPZ40:IQN40"/>
    <mergeCell ref="IQO40:IRC40"/>
    <mergeCell ref="IRD40:IRR40"/>
    <mergeCell ref="IRS40:ISG40"/>
    <mergeCell ref="ISH40:ISV40"/>
    <mergeCell ref="ISW40:ITK40"/>
    <mergeCell ref="IMN40:INB40"/>
    <mergeCell ref="INC40:INQ40"/>
    <mergeCell ref="INR40:IOF40"/>
    <mergeCell ref="IOG40:IOU40"/>
    <mergeCell ref="IOV40:IPJ40"/>
    <mergeCell ref="IPK40:IPY40"/>
    <mergeCell ref="IJB40:IJP40"/>
    <mergeCell ref="IJQ40:IKE40"/>
    <mergeCell ref="IKF40:IKT40"/>
    <mergeCell ref="IKU40:ILI40"/>
    <mergeCell ref="ILJ40:ILX40"/>
    <mergeCell ref="ILY40:IMM40"/>
    <mergeCell ref="JAJ40:JAX40"/>
    <mergeCell ref="JAY40:JBM40"/>
    <mergeCell ref="JBN40:JCB40"/>
    <mergeCell ref="JCC40:JCQ40"/>
    <mergeCell ref="JCR40:JDF40"/>
    <mergeCell ref="JDG40:JDU40"/>
    <mergeCell ref="IWX40:IXL40"/>
    <mergeCell ref="IXM40:IYA40"/>
    <mergeCell ref="IYB40:IYP40"/>
    <mergeCell ref="IYQ40:IZE40"/>
    <mergeCell ref="IZF40:IZT40"/>
    <mergeCell ref="IZU40:JAI40"/>
    <mergeCell ref="ITL40:ITZ40"/>
    <mergeCell ref="IUA40:IUO40"/>
    <mergeCell ref="IUP40:IVD40"/>
    <mergeCell ref="IVE40:IVS40"/>
    <mergeCell ref="IVT40:IWH40"/>
    <mergeCell ref="IWI40:IWW40"/>
    <mergeCell ref="JKT40:JLH40"/>
    <mergeCell ref="JLI40:JLW40"/>
    <mergeCell ref="JLX40:JML40"/>
    <mergeCell ref="JMM40:JNA40"/>
    <mergeCell ref="JNB40:JNP40"/>
    <mergeCell ref="JNQ40:JOE40"/>
    <mergeCell ref="JHH40:JHV40"/>
    <mergeCell ref="JHW40:JIK40"/>
    <mergeCell ref="JIL40:JIZ40"/>
    <mergeCell ref="JJA40:JJO40"/>
    <mergeCell ref="JJP40:JKD40"/>
    <mergeCell ref="JKE40:JKS40"/>
    <mergeCell ref="JDV40:JEJ40"/>
    <mergeCell ref="JEK40:JEY40"/>
    <mergeCell ref="JEZ40:JFN40"/>
    <mergeCell ref="JFO40:JGC40"/>
    <mergeCell ref="JGD40:JGR40"/>
    <mergeCell ref="JGS40:JHG40"/>
    <mergeCell ref="JVD40:JVR40"/>
    <mergeCell ref="JVS40:JWG40"/>
    <mergeCell ref="JWH40:JWV40"/>
    <mergeCell ref="JWW40:JXK40"/>
    <mergeCell ref="JXL40:JXZ40"/>
    <mergeCell ref="JYA40:JYO40"/>
    <mergeCell ref="JRR40:JSF40"/>
    <mergeCell ref="JSG40:JSU40"/>
    <mergeCell ref="JSV40:JTJ40"/>
    <mergeCell ref="JTK40:JTY40"/>
    <mergeCell ref="JTZ40:JUN40"/>
    <mergeCell ref="JUO40:JVC40"/>
    <mergeCell ref="JOF40:JOT40"/>
    <mergeCell ref="JOU40:JPI40"/>
    <mergeCell ref="JPJ40:JPX40"/>
    <mergeCell ref="JPY40:JQM40"/>
    <mergeCell ref="JQN40:JRB40"/>
    <mergeCell ref="JRC40:JRQ40"/>
    <mergeCell ref="KFN40:KGB40"/>
    <mergeCell ref="KGC40:KGQ40"/>
    <mergeCell ref="KGR40:KHF40"/>
    <mergeCell ref="KHG40:KHU40"/>
    <mergeCell ref="KHV40:KIJ40"/>
    <mergeCell ref="KIK40:KIY40"/>
    <mergeCell ref="KCB40:KCP40"/>
    <mergeCell ref="KCQ40:KDE40"/>
    <mergeCell ref="KDF40:KDT40"/>
    <mergeCell ref="KDU40:KEI40"/>
    <mergeCell ref="KEJ40:KEX40"/>
    <mergeCell ref="KEY40:KFM40"/>
    <mergeCell ref="JYP40:JZD40"/>
    <mergeCell ref="JZE40:JZS40"/>
    <mergeCell ref="JZT40:KAH40"/>
    <mergeCell ref="KAI40:KAW40"/>
    <mergeCell ref="KAX40:KBL40"/>
    <mergeCell ref="KBM40:KCA40"/>
    <mergeCell ref="KPX40:KQL40"/>
    <mergeCell ref="KQM40:KRA40"/>
    <mergeCell ref="KRB40:KRP40"/>
    <mergeCell ref="KRQ40:KSE40"/>
    <mergeCell ref="KSF40:KST40"/>
    <mergeCell ref="KSU40:KTI40"/>
    <mergeCell ref="KML40:KMZ40"/>
    <mergeCell ref="KNA40:KNO40"/>
    <mergeCell ref="KNP40:KOD40"/>
    <mergeCell ref="KOE40:KOS40"/>
    <mergeCell ref="KOT40:KPH40"/>
    <mergeCell ref="KPI40:KPW40"/>
    <mergeCell ref="KIZ40:KJN40"/>
    <mergeCell ref="KJO40:KKC40"/>
    <mergeCell ref="KKD40:KKR40"/>
    <mergeCell ref="KKS40:KLG40"/>
    <mergeCell ref="KLH40:KLV40"/>
    <mergeCell ref="KLW40:KMK40"/>
    <mergeCell ref="LAH40:LAV40"/>
    <mergeCell ref="LAW40:LBK40"/>
    <mergeCell ref="LBL40:LBZ40"/>
    <mergeCell ref="LCA40:LCO40"/>
    <mergeCell ref="LCP40:LDD40"/>
    <mergeCell ref="LDE40:LDS40"/>
    <mergeCell ref="KWV40:KXJ40"/>
    <mergeCell ref="KXK40:KXY40"/>
    <mergeCell ref="KXZ40:KYN40"/>
    <mergeCell ref="KYO40:KZC40"/>
    <mergeCell ref="KZD40:KZR40"/>
    <mergeCell ref="KZS40:LAG40"/>
    <mergeCell ref="KTJ40:KTX40"/>
    <mergeCell ref="KTY40:KUM40"/>
    <mergeCell ref="KUN40:KVB40"/>
    <mergeCell ref="KVC40:KVQ40"/>
    <mergeCell ref="KVR40:KWF40"/>
    <mergeCell ref="KWG40:KWU40"/>
    <mergeCell ref="LKR40:LLF40"/>
    <mergeCell ref="LLG40:LLU40"/>
    <mergeCell ref="LLV40:LMJ40"/>
    <mergeCell ref="LMK40:LMY40"/>
    <mergeCell ref="LMZ40:LNN40"/>
    <mergeCell ref="LNO40:LOC40"/>
    <mergeCell ref="LHF40:LHT40"/>
    <mergeCell ref="LHU40:LII40"/>
    <mergeCell ref="LIJ40:LIX40"/>
    <mergeCell ref="LIY40:LJM40"/>
    <mergeCell ref="LJN40:LKB40"/>
    <mergeCell ref="LKC40:LKQ40"/>
    <mergeCell ref="LDT40:LEH40"/>
    <mergeCell ref="LEI40:LEW40"/>
    <mergeCell ref="LEX40:LFL40"/>
    <mergeCell ref="LFM40:LGA40"/>
    <mergeCell ref="LGB40:LGP40"/>
    <mergeCell ref="LGQ40:LHE40"/>
    <mergeCell ref="LVB40:LVP40"/>
    <mergeCell ref="LVQ40:LWE40"/>
    <mergeCell ref="LWF40:LWT40"/>
    <mergeCell ref="LWU40:LXI40"/>
    <mergeCell ref="LXJ40:LXX40"/>
    <mergeCell ref="LXY40:LYM40"/>
    <mergeCell ref="LRP40:LSD40"/>
    <mergeCell ref="LSE40:LSS40"/>
    <mergeCell ref="LST40:LTH40"/>
    <mergeCell ref="LTI40:LTW40"/>
    <mergeCell ref="LTX40:LUL40"/>
    <mergeCell ref="LUM40:LVA40"/>
    <mergeCell ref="LOD40:LOR40"/>
    <mergeCell ref="LOS40:LPG40"/>
    <mergeCell ref="LPH40:LPV40"/>
    <mergeCell ref="LPW40:LQK40"/>
    <mergeCell ref="LQL40:LQZ40"/>
    <mergeCell ref="LRA40:LRO40"/>
    <mergeCell ref="MFL40:MFZ40"/>
    <mergeCell ref="MGA40:MGO40"/>
    <mergeCell ref="MGP40:MHD40"/>
    <mergeCell ref="MHE40:MHS40"/>
    <mergeCell ref="MHT40:MIH40"/>
    <mergeCell ref="MII40:MIW40"/>
    <mergeCell ref="MBZ40:MCN40"/>
    <mergeCell ref="MCO40:MDC40"/>
    <mergeCell ref="MDD40:MDR40"/>
    <mergeCell ref="MDS40:MEG40"/>
    <mergeCell ref="MEH40:MEV40"/>
    <mergeCell ref="MEW40:MFK40"/>
    <mergeCell ref="LYN40:LZB40"/>
    <mergeCell ref="LZC40:LZQ40"/>
    <mergeCell ref="LZR40:MAF40"/>
    <mergeCell ref="MAG40:MAU40"/>
    <mergeCell ref="MAV40:MBJ40"/>
    <mergeCell ref="MBK40:MBY40"/>
    <mergeCell ref="MPV40:MQJ40"/>
    <mergeCell ref="MQK40:MQY40"/>
    <mergeCell ref="MQZ40:MRN40"/>
    <mergeCell ref="MRO40:MSC40"/>
    <mergeCell ref="MSD40:MSR40"/>
    <mergeCell ref="MSS40:MTG40"/>
    <mergeCell ref="MMJ40:MMX40"/>
    <mergeCell ref="MMY40:MNM40"/>
    <mergeCell ref="MNN40:MOB40"/>
    <mergeCell ref="MOC40:MOQ40"/>
    <mergeCell ref="MOR40:MPF40"/>
    <mergeCell ref="MPG40:MPU40"/>
    <mergeCell ref="MIX40:MJL40"/>
    <mergeCell ref="MJM40:MKA40"/>
    <mergeCell ref="MKB40:MKP40"/>
    <mergeCell ref="MKQ40:MLE40"/>
    <mergeCell ref="MLF40:MLT40"/>
    <mergeCell ref="MLU40:MMI40"/>
    <mergeCell ref="NAF40:NAT40"/>
    <mergeCell ref="NAU40:NBI40"/>
    <mergeCell ref="NBJ40:NBX40"/>
    <mergeCell ref="NBY40:NCM40"/>
    <mergeCell ref="NCN40:NDB40"/>
    <mergeCell ref="NDC40:NDQ40"/>
    <mergeCell ref="MWT40:MXH40"/>
    <mergeCell ref="MXI40:MXW40"/>
    <mergeCell ref="MXX40:MYL40"/>
    <mergeCell ref="MYM40:MZA40"/>
    <mergeCell ref="MZB40:MZP40"/>
    <mergeCell ref="MZQ40:NAE40"/>
    <mergeCell ref="MTH40:MTV40"/>
    <mergeCell ref="MTW40:MUK40"/>
    <mergeCell ref="MUL40:MUZ40"/>
    <mergeCell ref="MVA40:MVO40"/>
    <mergeCell ref="MVP40:MWD40"/>
    <mergeCell ref="MWE40:MWS40"/>
    <mergeCell ref="NKP40:NLD40"/>
    <mergeCell ref="NLE40:NLS40"/>
    <mergeCell ref="NLT40:NMH40"/>
    <mergeCell ref="NMI40:NMW40"/>
    <mergeCell ref="NMX40:NNL40"/>
    <mergeCell ref="NNM40:NOA40"/>
    <mergeCell ref="NHD40:NHR40"/>
    <mergeCell ref="NHS40:NIG40"/>
    <mergeCell ref="NIH40:NIV40"/>
    <mergeCell ref="NIW40:NJK40"/>
    <mergeCell ref="NJL40:NJZ40"/>
    <mergeCell ref="NKA40:NKO40"/>
    <mergeCell ref="NDR40:NEF40"/>
    <mergeCell ref="NEG40:NEU40"/>
    <mergeCell ref="NEV40:NFJ40"/>
    <mergeCell ref="NFK40:NFY40"/>
    <mergeCell ref="NFZ40:NGN40"/>
    <mergeCell ref="NGO40:NHC40"/>
    <mergeCell ref="NUZ40:NVN40"/>
    <mergeCell ref="NVO40:NWC40"/>
    <mergeCell ref="NWD40:NWR40"/>
    <mergeCell ref="NWS40:NXG40"/>
    <mergeCell ref="NXH40:NXV40"/>
    <mergeCell ref="NXW40:NYK40"/>
    <mergeCell ref="NRN40:NSB40"/>
    <mergeCell ref="NSC40:NSQ40"/>
    <mergeCell ref="NSR40:NTF40"/>
    <mergeCell ref="NTG40:NTU40"/>
    <mergeCell ref="NTV40:NUJ40"/>
    <mergeCell ref="NUK40:NUY40"/>
    <mergeCell ref="NOB40:NOP40"/>
    <mergeCell ref="NOQ40:NPE40"/>
    <mergeCell ref="NPF40:NPT40"/>
    <mergeCell ref="NPU40:NQI40"/>
    <mergeCell ref="NQJ40:NQX40"/>
    <mergeCell ref="NQY40:NRM40"/>
    <mergeCell ref="OFJ40:OFX40"/>
    <mergeCell ref="OFY40:OGM40"/>
    <mergeCell ref="OGN40:OHB40"/>
    <mergeCell ref="OHC40:OHQ40"/>
    <mergeCell ref="OHR40:OIF40"/>
    <mergeCell ref="OIG40:OIU40"/>
    <mergeCell ref="OBX40:OCL40"/>
    <mergeCell ref="OCM40:ODA40"/>
    <mergeCell ref="ODB40:ODP40"/>
    <mergeCell ref="ODQ40:OEE40"/>
    <mergeCell ref="OEF40:OET40"/>
    <mergeCell ref="OEU40:OFI40"/>
    <mergeCell ref="NYL40:NYZ40"/>
    <mergeCell ref="NZA40:NZO40"/>
    <mergeCell ref="NZP40:OAD40"/>
    <mergeCell ref="OAE40:OAS40"/>
    <mergeCell ref="OAT40:OBH40"/>
    <mergeCell ref="OBI40:OBW40"/>
    <mergeCell ref="OPT40:OQH40"/>
    <mergeCell ref="OQI40:OQW40"/>
    <mergeCell ref="OQX40:ORL40"/>
    <mergeCell ref="ORM40:OSA40"/>
    <mergeCell ref="OSB40:OSP40"/>
    <mergeCell ref="OSQ40:OTE40"/>
    <mergeCell ref="OMH40:OMV40"/>
    <mergeCell ref="OMW40:ONK40"/>
    <mergeCell ref="ONL40:ONZ40"/>
    <mergeCell ref="OOA40:OOO40"/>
    <mergeCell ref="OOP40:OPD40"/>
    <mergeCell ref="OPE40:OPS40"/>
    <mergeCell ref="OIV40:OJJ40"/>
    <mergeCell ref="OJK40:OJY40"/>
    <mergeCell ref="OJZ40:OKN40"/>
    <mergeCell ref="OKO40:OLC40"/>
    <mergeCell ref="OLD40:OLR40"/>
    <mergeCell ref="OLS40:OMG40"/>
    <mergeCell ref="PAD40:PAR40"/>
    <mergeCell ref="PAS40:PBG40"/>
    <mergeCell ref="PBH40:PBV40"/>
    <mergeCell ref="PBW40:PCK40"/>
    <mergeCell ref="PCL40:PCZ40"/>
    <mergeCell ref="PDA40:PDO40"/>
    <mergeCell ref="OWR40:OXF40"/>
    <mergeCell ref="OXG40:OXU40"/>
    <mergeCell ref="OXV40:OYJ40"/>
    <mergeCell ref="OYK40:OYY40"/>
    <mergeCell ref="OYZ40:OZN40"/>
    <mergeCell ref="OZO40:PAC40"/>
    <mergeCell ref="OTF40:OTT40"/>
    <mergeCell ref="OTU40:OUI40"/>
    <mergeCell ref="OUJ40:OUX40"/>
    <mergeCell ref="OUY40:OVM40"/>
    <mergeCell ref="OVN40:OWB40"/>
    <mergeCell ref="OWC40:OWQ40"/>
    <mergeCell ref="PKN40:PLB40"/>
    <mergeCell ref="PLC40:PLQ40"/>
    <mergeCell ref="PLR40:PMF40"/>
    <mergeCell ref="PMG40:PMU40"/>
    <mergeCell ref="PMV40:PNJ40"/>
    <mergeCell ref="PNK40:PNY40"/>
    <mergeCell ref="PHB40:PHP40"/>
    <mergeCell ref="PHQ40:PIE40"/>
    <mergeCell ref="PIF40:PIT40"/>
    <mergeCell ref="PIU40:PJI40"/>
    <mergeCell ref="PJJ40:PJX40"/>
    <mergeCell ref="PJY40:PKM40"/>
    <mergeCell ref="PDP40:PED40"/>
    <mergeCell ref="PEE40:PES40"/>
    <mergeCell ref="PET40:PFH40"/>
    <mergeCell ref="PFI40:PFW40"/>
    <mergeCell ref="PFX40:PGL40"/>
    <mergeCell ref="PGM40:PHA40"/>
    <mergeCell ref="PUX40:PVL40"/>
    <mergeCell ref="PVM40:PWA40"/>
    <mergeCell ref="PWB40:PWP40"/>
    <mergeCell ref="PWQ40:PXE40"/>
    <mergeCell ref="PXF40:PXT40"/>
    <mergeCell ref="PXU40:PYI40"/>
    <mergeCell ref="PRL40:PRZ40"/>
    <mergeCell ref="PSA40:PSO40"/>
    <mergeCell ref="PSP40:PTD40"/>
    <mergeCell ref="PTE40:PTS40"/>
    <mergeCell ref="PTT40:PUH40"/>
    <mergeCell ref="PUI40:PUW40"/>
    <mergeCell ref="PNZ40:PON40"/>
    <mergeCell ref="POO40:PPC40"/>
    <mergeCell ref="PPD40:PPR40"/>
    <mergeCell ref="PPS40:PQG40"/>
    <mergeCell ref="PQH40:PQV40"/>
    <mergeCell ref="PQW40:PRK40"/>
    <mergeCell ref="QFH40:QFV40"/>
    <mergeCell ref="QFW40:QGK40"/>
    <mergeCell ref="QGL40:QGZ40"/>
    <mergeCell ref="QHA40:QHO40"/>
    <mergeCell ref="QHP40:QID40"/>
    <mergeCell ref="QIE40:QIS40"/>
    <mergeCell ref="QBV40:QCJ40"/>
    <mergeCell ref="QCK40:QCY40"/>
    <mergeCell ref="QCZ40:QDN40"/>
    <mergeCell ref="QDO40:QEC40"/>
    <mergeCell ref="QED40:QER40"/>
    <mergeCell ref="QES40:QFG40"/>
    <mergeCell ref="PYJ40:PYX40"/>
    <mergeCell ref="PYY40:PZM40"/>
    <mergeCell ref="PZN40:QAB40"/>
    <mergeCell ref="QAC40:QAQ40"/>
    <mergeCell ref="QAR40:QBF40"/>
    <mergeCell ref="QBG40:QBU40"/>
    <mergeCell ref="QPR40:QQF40"/>
    <mergeCell ref="QQG40:QQU40"/>
    <mergeCell ref="QQV40:QRJ40"/>
    <mergeCell ref="QRK40:QRY40"/>
    <mergeCell ref="QRZ40:QSN40"/>
    <mergeCell ref="QSO40:QTC40"/>
    <mergeCell ref="QMF40:QMT40"/>
    <mergeCell ref="QMU40:QNI40"/>
    <mergeCell ref="QNJ40:QNX40"/>
    <mergeCell ref="QNY40:QOM40"/>
    <mergeCell ref="QON40:QPB40"/>
    <mergeCell ref="QPC40:QPQ40"/>
    <mergeCell ref="QIT40:QJH40"/>
    <mergeCell ref="QJI40:QJW40"/>
    <mergeCell ref="QJX40:QKL40"/>
    <mergeCell ref="QKM40:QLA40"/>
    <mergeCell ref="QLB40:QLP40"/>
    <mergeCell ref="QLQ40:QME40"/>
    <mergeCell ref="RAB40:RAP40"/>
    <mergeCell ref="RAQ40:RBE40"/>
    <mergeCell ref="RBF40:RBT40"/>
    <mergeCell ref="RBU40:RCI40"/>
    <mergeCell ref="RCJ40:RCX40"/>
    <mergeCell ref="RCY40:RDM40"/>
    <mergeCell ref="QWP40:QXD40"/>
    <mergeCell ref="QXE40:QXS40"/>
    <mergeCell ref="QXT40:QYH40"/>
    <mergeCell ref="QYI40:QYW40"/>
    <mergeCell ref="QYX40:QZL40"/>
    <mergeCell ref="QZM40:RAA40"/>
    <mergeCell ref="QTD40:QTR40"/>
    <mergeCell ref="QTS40:QUG40"/>
    <mergeCell ref="QUH40:QUV40"/>
    <mergeCell ref="QUW40:QVK40"/>
    <mergeCell ref="QVL40:QVZ40"/>
    <mergeCell ref="QWA40:QWO40"/>
    <mergeCell ref="RKL40:RKZ40"/>
    <mergeCell ref="RLA40:RLO40"/>
    <mergeCell ref="RLP40:RMD40"/>
    <mergeCell ref="RME40:RMS40"/>
    <mergeCell ref="RMT40:RNH40"/>
    <mergeCell ref="RNI40:RNW40"/>
    <mergeCell ref="RGZ40:RHN40"/>
    <mergeCell ref="RHO40:RIC40"/>
    <mergeCell ref="RID40:RIR40"/>
    <mergeCell ref="RIS40:RJG40"/>
    <mergeCell ref="RJH40:RJV40"/>
    <mergeCell ref="RJW40:RKK40"/>
    <mergeCell ref="RDN40:REB40"/>
    <mergeCell ref="REC40:REQ40"/>
    <mergeCell ref="RER40:RFF40"/>
    <mergeCell ref="RFG40:RFU40"/>
    <mergeCell ref="RFV40:RGJ40"/>
    <mergeCell ref="RGK40:RGY40"/>
    <mergeCell ref="RUV40:RVJ40"/>
    <mergeCell ref="RVK40:RVY40"/>
    <mergeCell ref="RVZ40:RWN40"/>
    <mergeCell ref="RWO40:RXC40"/>
    <mergeCell ref="RXD40:RXR40"/>
    <mergeCell ref="RXS40:RYG40"/>
    <mergeCell ref="RRJ40:RRX40"/>
    <mergeCell ref="RRY40:RSM40"/>
    <mergeCell ref="RSN40:RTB40"/>
    <mergeCell ref="RTC40:RTQ40"/>
    <mergeCell ref="RTR40:RUF40"/>
    <mergeCell ref="RUG40:RUU40"/>
    <mergeCell ref="RNX40:ROL40"/>
    <mergeCell ref="ROM40:RPA40"/>
    <mergeCell ref="RPB40:RPP40"/>
    <mergeCell ref="RPQ40:RQE40"/>
    <mergeCell ref="RQF40:RQT40"/>
    <mergeCell ref="RQU40:RRI40"/>
    <mergeCell ref="SFF40:SFT40"/>
    <mergeCell ref="SFU40:SGI40"/>
    <mergeCell ref="SGJ40:SGX40"/>
    <mergeCell ref="SGY40:SHM40"/>
    <mergeCell ref="SHN40:SIB40"/>
    <mergeCell ref="SIC40:SIQ40"/>
    <mergeCell ref="SBT40:SCH40"/>
    <mergeCell ref="SCI40:SCW40"/>
    <mergeCell ref="SCX40:SDL40"/>
    <mergeCell ref="SDM40:SEA40"/>
    <mergeCell ref="SEB40:SEP40"/>
    <mergeCell ref="SEQ40:SFE40"/>
    <mergeCell ref="RYH40:RYV40"/>
    <mergeCell ref="RYW40:RZK40"/>
    <mergeCell ref="RZL40:RZZ40"/>
    <mergeCell ref="SAA40:SAO40"/>
    <mergeCell ref="SAP40:SBD40"/>
    <mergeCell ref="SBE40:SBS40"/>
    <mergeCell ref="SPP40:SQD40"/>
    <mergeCell ref="SQE40:SQS40"/>
    <mergeCell ref="SQT40:SRH40"/>
    <mergeCell ref="SRI40:SRW40"/>
    <mergeCell ref="SRX40:SSL40"/>
    <mergeCell ref="SSM40:STA40"/>
    <mergeCell ref="SMD40:SMR40"/>
    <mergeCell ref="SMS40:SNG40"/>
    <mergeCell ref="SNH40:SNV40"/>
    <mergeCell ref="SNW40:SOK40"/>
    <mergeCell ref="SOL40:SOZ40"/>
    <mergeCell ref="SPA40:SPO40"/>
    <mergeCell ref="SIR40:SJF40"/>
    <mergeCell ref="SJG40:SJU40"/>
    <mergeCell ref="SJV40:SKJ40"/>
    <mergeCell ref="SKK40:SKY40"/>
    <mergeCell ref="SKZ40:SLN40"/>
    <mergeCell ref="SLO40:SMC40"/>
    <mergeCell ref="SZZ40:TAN40"/>
    <mergeCell ref="TAO40:TBC40"/>
    <mergeCell ref="TBD40:TBR40"/>
    <mergeCell ref="TBS40:TCG40"/>
    <mergeCell ref="TCH40:TCV40"/>
    <mergeCell ref="TCW40:TDK40"/>
    <mergeCell ref="SWN40:SXB40"/>
    <mergeCell ref="SXC40:SXQ40"/>
    <mergeCell ref="SXR40:SYF40"/>
    <mergeCell ref="SYG40:SYU40"/>
    <mergeCell ref="SYV40:SZJ40"/>
    <mergeCell ref="SZK40:SZY40"/>
    <mergeCell ref="STB40:STP40"/>
    <mergeCell ref="STQ40:SUE40"/>
    <mergeCell ref="SUF40:SUT40"/>
    <mergeCell ref="SUU40:SVI40"/>
    <mergeCell ref="SVJ40:SVX40"/>
    <mergeCell ref="SVY40:SWM40"/>
    <mergeCell ref="TKJ40:TKX40"/>
    <mergeCell ref="TKY40:TLM40"/>
    <mergeCell ref="TLN40:TMB40"/>
    <mergeCell ref="TMC40:TMQ40"/>
    <mergeCell ref="TMR40:TNF40"/>
    <mergeCell ref="TNG40:TNU40"/>
    <mergeCell ref="TGX40:THL40"/>
    <mergeCell ref="THM40:TIA40"/>
    <mergeCell ref="TIB40:TIP40"/>
    <mergeCell ref="TIQ40:TJE40"/>
    <mergeCell ref="TJF40:TJT40"/>
    <mergeCell ref="TJU40:TKI40"/>
    <mergeCell ref="TDL40:TDZ40"/>
    <mergeCell ref="TEA40:TEO40"/>
    <mergeCell ref="TEP40:TFD40"/>
    <mergeCell ref="TFE40:TFS40"/>
    <mergeCell ref="TFT40:TGH40"/>
    <mergeCell ref="TGI40:TGW40"/>
    <mergeCell ref="TUT40:TVH40"/>
    <mergeCell ref="TVI40:TVW40"/>
    <mergeCell ref="TVX40:TWL40"/>
    <mergeCell ref="TWM40:TXA40"/>
    <mergeCell ref="TXB40:TXP40"/>
    <mergeCell ref="TXQ40:TYE40"/>
    <mergeCell ref="TRH40:TRV40"/>
    <mergeCell ref="TRW40:TSK40"/>
    <mergeCell ref="TSL40:TSZ40"/>
    <mergeCell ref="TTA40:TTO40"/>
    <mergeCell ref="TTP40:TUD40"/>
    <mergeCell ref="TUE40:TUS40"/>
    <mergeCell ref="TNV40:TOJ40"/>
    <mergeCell ref="TOK40:TOY40"/>
    <mergeCell ref="TOZ40:TPN40"/>
    <mergeCell ref="TPO40:TQC40"/>
    <mergeCell ref="TQD40:TQR40"/>
    <mergeCell ref="TQS40:TRG40"/>
    <mergeCell ref="UFD40:UFR40"/>
    <mergeCell ref="UFS40:UGG40"/>
    <mergeCell ref="UGH40:UGV40"/>
    <mergeCell ref="UGW40:UHK40"/>
    <mergeCell ref="UHL40:UHZ40"/>
    <mergeCell ref="UIA40:UIO40"/>
    <mergeCell ref="UBR40:UCF40"/>
    <mergeCell ref="UCG40:UCU40"/>
    <mergeCell ref="UCV40:UDJ40"/>
    <mergeCell ref="UDK40:UDY40"/>
    <mergeCell ref="UDZ40:UEN40"/>
    <mergeCell ref="UEO40:UFC40"/>
    <mergeCell ref="TYF40:TYT40"/>
    <mergeCell ref="TYU40:TZI40"/>
    <mergeCell ref="TZJ40:TZX40"/>
    <mergeCell ref="TZY40:UAM40"/>
    <mergeCell ref="UAN40:UBB40"/>
    <mergeCell ref="UBC40:UBQ40"/>
    <mergeCell ref="UPN40:UQB40"/>
    <mergeCell ref="UQC40:UQQ40"/>
    <mergeCell ref="UQR40:URF40"/>
    <mergeCell ref="URG40:URU40"/>
    <mergeCell ref="URV40:USJ40"/>
    <mergeCell ref="USK40:USY40"/>
    <mergeCell ref="UMB40:UMP40"/>
    <mergeCell ref="UMQ40:UNE40"/>
    <mergeCell ref="UNF40:UNT40"/>
    <mergeCell ref="UNU40:UOI40"/>
    <mergeCell ref="UOJ40:UOX40"/>
    <mergeCell ref="UOY40:UPM40"/>
    <mergeCell ref="UIP40:UJD40"/>
    <mergeCell ref="UJE40:UJS40"/>
    <mergeCell ref="UJT40:UKH40"/>
    <mergeCell ref="UKI40:UKW40"/>
    <mergeCell ref="UKX40:ULL40"/>
    <mergeCell ref="ULM40:UMA40"/>
    <mergeCell ref="UZX40:VAL40"/>
    <mergeCell ref="VAM40:VBA40"/>
    <mergeCell ref="VBB40:VBP40"/>
    <mergeCell ref="VBQ40:VCE40"/>
    <mergeCell ref="VCF40:VCT40"/>
    <mergeCell ref="VCU40:VDI40"/>
    <mergeCell ref="UWL40:UWZ40"/>
    <mergeCell ref="UXA40:UXO40"/>
    <mergeCell ref="UXP40:UYD40"/>
    <mergeCell ref="UYE40:UYS40"/>
    <mergeCell ref="UYT40:UZH40"/>
    <mergeCell ref="UZI40:UZW40"/>
    <mergeCell ref="USZ40:UTN40"/>
    <mergeCell ref="UTO40:UUC40"/>
    <mergeCell ref="UUD40:UUR40"/>
    <mergeCell ref="UUS40:UVG40"/>
    <mergeCell ref="UVH40:UVV40"/>
    <mergeCell ref="UVW40:UWK40"/>
    <mergeCell ref="VKH40:VKV40"/>
    <mergeCell ref="VKW40:VLK40"/>
    <mergeCell ref="VLL40:VLZ40"/>
    <mergeCell ref="VMA40:VMO40"/>
    <mergeCell ref="VMP40:VND40"/>
    <mergeCell ref="VNE40:VNS40"/>
    <mergeCell ref="VGV40:VHJ40"/>
    <mergeCell ref="VHK40:VHY40"/>
    <mergeCell ref="VHZ40:VIN40"/>
    <mergeCell ref="VIO40:VJC40"/>
    <mergeCell ref="VJD40:VJR40"/>
    <mergeCell ref="VJS40:VKG40"/>
    <mergeCell ref="VDJ40:VDX40"/>
    <mergeCell ref="VDY40:VEM40"/>
    <mergeCell ref="VEN40:VFB40"/>
    <mergeCell ref="VFC40:VFQ40"/>
    <mergeCell ref="VFR40:VGF40"/>
    <mergeCell ref="VGG40:VGU40"/>
    <mergeCell ref="VUR40:VVF40"/>
    <mergeCell ref="VVG40:VVU40"/>
    <mergeCell ref="VVV40:VWJ40"/>
    <mergeCell ref="VWK40:VWY40"/>
    <mergeCell ref="VWZ40:VXN40"/>
    <mergeCell ref="VXO40:VYC40"/>
    <mergeCell ref="VRF40:VRT40"/>
    <mergeCell ref="VRU40:VSI40"/>
    <mergeCell ref="VSJ40:VSX40"/>
    <mergeCell ref="VSY40:VTM40"/>
    <mergeCell ref="VTN40:VUB40"/>
    <mergeCell ref="VUC40:VUQ40"/>
    <mergeCell ref="VNT40:VOH40"/>
    <mergeCell ref="VOI40:VOW40"/>
    <mergeCell ref="VOX40:VPL40"/>
    <mergeCell ref="VPM40:VQA40"/>
    <mergeCell ref="VQB40:VQP40"/>
    <mergeCell ref="VQQ40:VRE40"/>
    <mergeCell ref="WFB40:WFP40"/>
    <mergeCell ref="WFQ40:WGE40"/>
    <mergeCell ref="WGF40:WGT40"/>
    <mergeCell ref="WGU40:WHI40"/>
    <mergeCell ref="WHJ40:WHX40"/>
    <mergeCell ref="WHY40:WIM40"/>
    <mergeCell ref="WBP40:WCD40"/>
    <mergeCell ref="WCE40:WCS40"/>
    <mergeCell ref="WCT40:WDH40"/>
    <mergeCell ref="WDI40:WDW40"/>
    <mergeCell ref="WDX40:WEL40"/>
    <mergeCell ref="WEM40:WFA40"/>
    <mergeCell ref="VYD40:VYR40"/>
    <mergeCell ref="VYS40:VZG40"/>
    <mergeCell ref="VZH40:VZV40"/>
    <mergeCell ref="VZW40:WAK40"/>
    <mergeCell ref="WAL40:WAZ40"/>
    <mergeCell ref="WBA40:WBO40"/>
    <mergeCell ref="WVF40:WVT40"/>
    <mergeCell ref="WVU40:WWI40"/>
    <mergeCell ref="WPL40:WPZ40"/>
    <mergeCell ref="WQA40:WQO40"/>
    <mergeCell ref="WQP40:WRD40"/>
    <mergeCell ref="WRE40:WRS40"/>
    <mergeCell ref="WRT40:WSH40"/>
    <mergeCell ref="WSI40:WSW40"/>
    <mergeCell ref="WLZ40:WMN40"/>
    <mergeCell ref="WMO40:WNC40"/>
    <mergeCell ref="WND40:WNR40"/>
    <mergeCell ref="WNS40:WOG40"/>
    <mergeCell ref="WOH40:WOV40"/>
    <mergeCell ref="WOW40:WPK40"/>
    <mergeCell ref="WIN40:WJB40"/>
    <mergeCell ref="WJC40:WJQ40"/>
    <mergeCell ref="WJR40:WKF40"/>
    <mergeCell ref="WKG40:WKU40"/>
    <mergeCell ref="WKV40:WLJ40"/>
    <mergeCell ref="WLK40:WLY40"/>
    <mergeCell ref="CM62:DA62"/>
    <mergeCell ref="DB62:DP62"/>
    <mergeCell ref="DQ62:EE62"/>
    <mergeCell ref="EF62:ET62"/>
    <mergeCell ref="EU62:FI62"/>
    <mergeCell ref="FJ62:FX62"/>
    <mergeCell ref="XDH40:XDV40"/>
    <mergeCell ref="XDW40:XEK40"/>
    <mergeCell ref="XEL40:XEZ40"/>
    <mergeCell ref="XFA40:XFD40"/>
    <mergeCell ref="A62:O62"/>
    <mergeCell ref="P62:AD62"/>
    <mergeCell ref="AE62:AS62"/>
    <mergeCell ref="AT62:BH62"/>
    <mergeCell ref="BI62:BW62"/>
    <mergeCell ref="BX62:CL62"/>
    <mergeCell ref="WZV40:XAJ40"/>
    <mergeCell ref="XAK40:XAY40"/>
    <mergeCell ref="XAZ40:XBN40"/>
    <mergeCell ref="XBO40:XCC40"/>
    <mergeCell ref="XCD40:XCR40"/>
    <mergeCell ref="XCS40:XDG40"/>
    <mergeCell ref="WWJ40:WWX40"/>
    <mergeCell ref="WWY40:WXM40"/>
    <mergeCell ref="WXN40:WYB40"/>
    <mergeCell ref="WYC40:WYQ40"/>
    <mergeCell ref="WYR40:WZF40"/>
    <mergeCell ref="WZG40:WZU40"/>
    <mergeCell ref="WSX40:WTL40"/>
    <mergeCell ref="WTM40:WUA40"/>
    <mergeCell ref="WUB40:WUP40"/>
    <mergeCell ref="WUQ40:WVE40"/>
    <mergeCell ref="MW62:NK62"/>
    <mergeCell ref="NL62:NZ62"/>
    <mergeCell ref="OA62:OO62"/>
    <mergeCell ref="OP62:PD62"/>
    <mergeCell ref="PE62:PS62"/>
    <mergeCell ref="PT62:QH62"/>
    <mergeCell ref="JK62:JY62"/>
    <mergeCell ref="JZ62:KN62"/>
    <mergeCell ref="KO62:LC62"/>
    <mergeCell ref="LD62:LR62"/>
    <mergeCell ref="LS62:MG62"/>
    <mergeCell ref="MH62:MV62"/>
    <mergeCell ref="FY62:GM62"/>
    <mergeCell ref="GN62:HB62"/>
    <mergeCell ref="HC62:HQ62"/>
    <mergeCell ref="HR62:IF62"/>
    <mergeCell ref="IG62:IU62"/>
    <mergeCell ref="IV62:JJ62"/>
    <mergeCell ref="XG62:XU62"/>
    <mergeCell ref="XV62:YJ62"/>
    <mergeCell ref="YK62:YY62"/>
    <mergeCell ref="YZ62:ZN62"/>
    <mergeCell ref="ZO62:AAC62"/>
    <mergeCell ref="AAD62:AAR62"/>
    <mergeCell ref="TU62:UI62"/>
    <mergeCell ref="UJ62:UX62"/>
    <mergeCell ref="UY62:VM62"/>
    <mergeCell ref="VN62:WB62"/>
    <mergeCell ref="WC62:WQ62"/>
    <mergeCell ref="WR62:XF62"/>
    <mergeCell ref="QI62:QW62"/>
    <mergeCell ref="QX62:RL62"/>
    <mergeCell ref="RM62:SA62"/>
    <mergeCell ref="SB62:SP62"/>
    <mergeCell ref="SQ62:TE62"/>
    <mergeCell ref="TF62:TT62"/>
    <mergeCell ref="AHQ62:AIE62"/>
    <mergeCell ref="AIF62:AIT62"/>
    <mergeCell ref="AIU62:AJI62"/>
    <mergeCell ref="AJJ62:AJX62"/>
    <mergeCell ref="AJY62:AKM62"/>
    <mergeCell ref="AKN62:ALB62"/>
    <mergeCell ref="AEE62:AES62"/>
    <mergeCell ref="AET62:AFH62"/>
    <mergeCell ref="AFI62:AFW62"/>
    <mergeCell ref="AFX62:AGL62"/>
    <mergeCell ref="AGM62:AHA62"/>
    <mergeCell ref="AHB62:AHP62"/>
    <mergeCell ref="AAS62:ABG62"/>
    <mergeCell ref="ABH62:ABV62"/>
    <mergeCell ref="ABW62:ACK62"/>
    <mergeCell ref="ACL62:ACZ62"/>
    <mergeCell ref="ADA62:ADO62"/>
    <mergeCell ref="ADP62:AED62"/>
    <mergeCell ref="ASA62:ASO62"/>
    <mergeCell ref="ASP62:ATD62"/>
    <mergeCell ref="ATE62:ATS62"/>
    <mergeCell ref="ATT62:AUH62"/>
    <mergeCell ref="AUI62:AUW62"/>
    <mergeCell ref="AUX62:AVL62"/>
    <mergeCell ref="AOO62:APC62"/>
    <mergeCell ref="APD62:APR62"/>
    <mergeCell ref="APS62:AQG62"/>
    <mergeCell ref="AQH62:AQV62"/>
    <mergeCell ref="AQW62:ARK62"/>
    <mergeCell ref="ARL62:ARZ62"/>
    <mergeCell ref="ALC62:ALQ62"/>
    <mergeCell ref="ALR62:AMF62"/>
    <mergeCell ref="AMG62:AMU62"/>
    <mergeCell ref="AMV62:ANJ62"/>
    <mergeCell ref="ANK62:ANY62"/>
    <mergeCell ref="ANZ62:AON62"/>
    <mergeCell ref="BCK62:BCY62"/>
    <mergeCell ref="BCZ62:BDN62"/>
    <mergeCell ref="BDO62:BEC62"/>
    <mergeCell ref="BED62:BER62"/>
    <mergeCell ref="BES62:BFG62"/>
    <mergeCell ref="BFH62:BFV62"/>
    <mergeCell ref="AYY62:AZM62"/>
    <mergeCell ref="AZN62:BAB62"/>
    <mergeCell ref="BAC62:BAQ62"/>
    <mergeCell ref="BAR62:BBF62"/>
    <mergeCell ref="BBG62:BBU62"/>
    <mergeCell ref="BBV62:BCJ62"/>
    <mergeCell ref="AVM62:AWA62"/>
    <mergeCell ref="AWB62:AWP62"/>
    <mergeCell ref="AWQ62:AXE62"/>
    <mergeCell ref="AXF62:AXT62"/>
    <mergeCell ref="AXU62:AYI62"/>
    <mergeCell ref="AYJ62:AYX62"/>
    <mergeCell ref="BMU62:BNI62"/>
    <mergeCell ref="BNJ62:BNX62"/>
    <mergeCell ref="BNY62:BOM62"/>
    <mergeCell ref="BON62:BPB62"/>
    <mergeCell ref="BPC62:BPQ62"/>
    <mergeCell ref="BPR62:BQF62"/>
    <mergeCell ref="BJI62:BJW62"/>
    <mergeCell ref="BJX62:BKL62"/>
    <mergeCell ref="BKM62:BLA62"/>
    <mergeCell ref="BLB62:BLP62"/>
    <mergeCell ref="BLQ62:BME62"/>
    <mergeCell ref="BMF62:BMT62"/>
    <mergeCell ref="BFW62:BGK62"/>
    <mergeCell ref="BGL62:BGZ62"/>
    <mergeCell ref="BHA62:BHO62"/>
    <mergeCell ref="BHP62:BID62"/>
    <mergeCell ref="BIE62:BIS62"/>
    <mergeCell ref="BIT62:BJH62"/>
    <mergeCell ref="BXE62:BXS62"/>
    <mergeCell ref="BXT62:BYH62"/>
    <mergeCell ref="BYI62:BYW62"/>
    <mergeCell ref="BYX62:BZL62"/>
    <mergeCell ref="BZM62:CAA62"/>
    <mergeCell ref="CAB62:CAP62"/>
    <mergeCell ref="BTS62:BUG62"/>
    <mergeCell ref="BUH62:BUV62"/>
    <mergeCell ref="BUW62:BVK62"/>
    <mergeCell ref="BVL62:BVZ62"/>
    <mergeCell ref="BWA62:BWO62"/>
    <mergeCell ref="BWP62:BXD62"/>
    <mergeCell ref="BQG62:BQU62"/>
    <mergeCell ref="BQV62:BRJ62"/>
    <mergeCell ref="BRK62:BRY62"/>
    <mergeCell ref="BRZ62:BSN62"/>
    <mergeCell ref="BSO62:BTC62"/>
    <mergeCell ref="BTD62:BTR62"/>
    <mergeCell ref="CHO62:CIC62"/>
    <mergeCell ref="CID62:CIR62"/>
    <mergeCell ref="CIS62:CJG62"/>
    <mergeCell ref="CJH62:CJV62"/>
    <mergeCell ref="CJW62:CKK62"/>
    <mergeCell ref="CKL62:CKZ62"/>
    <mergeCell ref="CEC62:CEQ62"/>
    <mergeCell ref="CER62:CFF62"/>
    <mergeCell ref="CFG62:CFU62"/>
    <mergeCell ref="CFV62:CGJ62"/>
    <mergeCell ref="CGK62:CGY62"/>
    <mergeCell ref="CGZ62:CHN62"/>
    <mergeCell ref="CAQ62:CBE62"/>
    <mergeCell ref="CBF62:CBT62"/>
    <mergeCell ref="CBU62:CCI62"/>
    <mergeCell ref="CCJ62:CCX62"/>
    <mergeCell ref="CCY62:CDM62"/>
    <mergeCell ref="CDN62:CEB62"/>
    <mergeCell ref="CRY62:CSM62"/>
    <mergeCell ref="CSN62:CTB62"/>
    <mergeCell ref="CTC62:CTQ62"/>
    <mergeCell ref="CTR62:CUF62"/>
    <mergeCell ref="CUG62:CUU62"/>
    <mergeCell ref="CUV62:CVJ62"/>
    <mergeCell ref="COM62:CPA62"/>
    <mergeCell ref="CPB62:CPP62"/>
    <mergeCell ref="CPQ62:CQE62"/>
    <mergeCell ref="CQF62:CQT62"/>
    <mergeCell ref="CQU62:CRI62"/>
    <mergeCell ref="CRJ62:CRX62"/>
    <mergeCell ref="CLA62:CLO62"/>
    <mergeCell ref="CLP62:CMD62"/>
    <mergeCell ref="CME62:CMS62"/>
    <mergeCell ref="CMT62:CNH62"/>
    <mergeCell ref="CNI62:CNW62"/>
    <mergeCell ref="CNX62:COL62"/>
    <mergeCell ref="DCI62:DCW62"/>
    <mergeCell ref="DCX62:DDL62"/>
    <mergeCell ref="DDM62:DEA62"/>
    <mergeCell ref="DEB62:DEP62"/>
    <mergeCell ref="DEQ62:DFE62"/>
    <mergeCell ref="DFF62:DFT62"/>
    <mergeCell ref="CYW62:CZK62"/>
    <mergeCell ref="CZL62:CZZ62"/>
    <mergeCell ref="DAA62:DAO62"/>
    <mergeCell ref="DAP62:DBD62"/>
    <mergeCell ref="DBE62:DBS62"/>
    <mergeCell ref="DBT62:DCH62"/>
    <mergeCell ref="CVK62:CVY62"/>
    <mergeCell ref="CVZ62:CWN62"/>
    <mergeCell ref="CWO62:CXC62"/>
    <mergeCell ref="CXD62:CXR62"/>
    <mergeCell ref="CXS62:CYG62"/>
    <mergeCell ref="CYH62:CYV62"/>
    <mergeCell ref="DMS62:DNG62"/>
    <mergeCell ref="DNH62:DNV62"/>
    <mergeCell ref="DNW62:DOK62"/>
    <mergeCell ref="DOL62:DOZ62"/>
    <mergeCell ref="DPA62:DPO62"/>
    <mergeCell ref="DPP62:DQD62"/>
    <mergeCell ref="DJG62:DJU62"/>
    <mergeCell ref="DJV62:DKJ62"/>
    <mergeCell ref="DKK62:DKY62"/>
    <mergeCell ref="DKZ62:DLN62"/>
    <mergeCell ref="DLO62:DMC62"/>
    <mergeCell ref="DMD62:DMR62"/>
    <mergeCell ref="DFU62:DGI62"/>
    <mergeCell ref="DGJ62:DGX62"/>
    <mergeCell ref="DGY62:DHM62"/>
    <mergeCell ref="DHN62:DIB62"/>
    <mergeCell ref="DIC62:DIQ62"/>
    <mergeCell ref="DIR62:DJF62"/>
    <mergeCell ref="DXC62:DXQ62"/>
    <mergeCell ref="DXR62:DYF62"/>
    <mergeCell ref="DYG62:DYU62"/>
    <mergeCell ref="DYV62:DZJ62"/>
    <mergeCell ref="DZK62:DZY62"/>
    <mergeCell ref="DZZ62:EAN62"/>
    <mergeCell ref="DTQ62:DUE62"/>
    <mergeCell ref="DUF62:DUT62"/>
    <mergeCell ref="DUU62:DVI62"/>
    <mergeCell ref="DVJ62:DVX62"/>
    <mergeCell ref="DVY62:DWM62"/>
    <mergeCell ref="DWN62:DXB62"/>
    <mergeCell ref="DQE62:DQS62"/>
    <mergeCell ref="DQT62:DRH62"/>
    <mergeCell ref="DRI62:DRW62"/>
    <mergeCell ref="DRX62:DSL62"/>
    <mergeCell ref="DSM62:DTA62"/>
    <mergeCell ref="DTB62:DTP62"/>
    <mergeCell ref="EHM62:EIA62"/>
    <mergeCell ref="EIB62:EIP62"/>
    <mergeCell ref="EIQ62:EJE62"/>
    <mergeCell ref="EJF62:EJT62"/>
    <mergeCell ref="EJU62:EKI62"/>
    <mergeCell ref="EKJ62:EKX62"/>
    <mergeCell ref="EEA62:EEO62"/>
    <mergeCell ref="EEP62:EFD62"/>
    <mergeCell ref="EFE62:EFS62"/>
    <mergeCell ref="EFT62:EGH62"/>
    <mergeCell ref="EGI62:EGW62"/>
    <mergeCell ref="EGX62:EHL62"/>
    <mergeCell ref="EAO62:EBC62"/>
    <mergeCell ref="EBD62:EBR62"/>
    <mergeCell ref="EBS62:ECG62"/>
    <mergeCell ref="ECH62:ECV62"/>
    <mergeCell ref="ECW62:EDK62"/>
    <mergeCell ref="EDL62:EDZ62"/>
    <mergeCell ref="ERW62:ESK62"/>
    <mergeCell ref="ESL62:ESZ62"/>
    <mergeCell ref="ETA62:ETO62"/>
    <mergeCell ref="ETP62:EUD62"/>
    <mergeCell ref="EUE62:EUS62"/>
    <mergeCell ref="EUT62:EVH62"/>
    <mergeCell ref="EOK62:EOY62"/>
    <mergeCell ref="EOZ62:EPN62"/>
    <mergeCell ref="EPO62:EQC62"/>
    <mergeCell ref="EQD62:EQR62"/>
    <mergeCell ref="EQS62:ERG62"/>
    <mergeCell ref="ERH62:ERV62"/>
    <mergeCell ref="EKY62:ELM62"/>
    <mergeCell ref="ELN62:EMB62"/>
    <mergeCell ref="EMC62:EMQ62"/>
    <mergeCell ref="EMR62:ENF62"/>
    <mergeCell ref="ENG62:ENU62"/>
    <mergeCell ref="ENV62:EOJ62"/>
    <mergeCell ref="FCG62:FCU62"/>
    <mergeCell ref="FCV62:FDJ62"/>
    <mergeCell ref="FDK62:FDY62"/>
    <mergeCell ref="FDZ62:FEN62"/>
    <mergeCell ref="FEO62:FFC62"/>
    <mergeCell ref="FFD62:FFR62"/>
    <mergeCell ref="EYU62:EZI62"/>
    <mergeCell ref="EZJ62:EZX62"/>
    <mergeCell ref="EZY62:FAM62"/>
    <mergeCell ref="FAN62:FBB62"/>
    <mergeCell ref="FBC62:FBQ62"/>
    <mergeCell ref="FBR62:FCF62"/>
    <mergeCell ref="EVI62:EVW62"/>
    <mergeCell ref="EVX62:EWL62"/>
    <mergeCell ref="EWM62:EXA62"/>
    <mergeCell ref="EXB62:EXP62"/>
    <mergeCell ref="EXQ62:EYE62"/>
    <mergeCell ref="EYF62:EYT62"/>
    <mergeCell ref="FMQ62:FNE62"/>
    <mergeCell ref="FNF62:FNT62"/>
    <mergeCell ref="FNU62:FOI62"/>
    <mergeCell ref="FOJ62:FOX62"/>
    <mergeCell ref="FOY62:FPM62"/>
    <mergeCell ref="FPN62:FQB62"/>
    <mergeCell ref="FJE62:FJS62"/>
    <mergeCell ref="FJT62:FKH62"/>
    <mergeCell ref="FKI62:FKW62"/>
    <mergeCell ref="FKX62:FLL62"/>
    <mergeCell ref="FLM62:FMA62"/>
    <mergeCell ref="FMB62:FMP62"/>
    <mergeCell ref="FFS62:FGG62"/>
    <mergeCell ref="FGH62:FGV62"/>
    <mergeCell ref="FGW62:FHK62"/>
    <mergeCell ref="FHL62:FHZ62"/>
    <mergeCell ref="FIA62:FIO62"/>
    <mergeCell ref="FIP62:FJD62"/>
    <mergeCell ref="FXA62:FXO62"/>
    <mergeCell ref="FXP62:FYD62"/>
    <mergeCell ref="FYE62:FYS62"/>
    <mergeCell ref="FYT62:FZH62"/>
    <mergeCell ref="FZI62:FZW62"/>
    <mergeCell ref="FZX62:GAL62"/>
    <mergeCell ref="FTO62:FUC62"/>
    <mergeCell ref="FUD62:FUR62"/>
    <mergeCell ref="FUS62:FVG62"/>
    <mergeCell ref="FVH62:FVV62"/>
    <mergeCell ref="FVW62:FWK62"/>
    <mergeCell ref="FWL62:FWZ62"/>
    <mergeCell ref="FQC62:FQQ62"/>
    <mergeCell ref="FQR62:FRF62"/>
    <mergeCell ref="FRG62:FRU62"/>
    <mergeCell ref="FRV62:FSJ62"/>
    <mergeCell ref="FSK62:FSY62"/>
    <mergeCell ref="FSZ62:FTN62"/>
    <mergeCell ref="GHK62:GHY62"/>
    <mergeCell ref="GHZ62:GIN62"/>
    <mergeCell ref="GIO62:GJC62"/>
    <mergeCell ref="GJD62:GJR62"/>
    <mergeCell ref="GJS62:GKG62"/>
    <mergeCell ref="GKH62:GKV62"/>
    <mergeCell ref="GDY62:GEM62"/>
    <mergeCell ref="GEN62:GFB62"/>
    <mergeCell ref="GFC62:GFQ62"/>
    <mergeCell ref="GFR62:GGF62"/>
    <mergeCell ref="GGG62:GGU62"/>
    <mergeCell ref="GGV62:GHJ62"/>
    <mergeCell ref="GAM62:GBA62"/>
    <mergeCell ref="GBB62:GBP62"/>
    <mergeCell ref="GBQ62:GCE62"/>
    <mergeCell ref="GCF62:GCT62"/>
    <mergeCell ref="GCU62:GDI62"/>
    <mergeCell ref="GDJ62:GDX62"/>
    <mergeCell ref="GRU62:GSI62"/>
    <mergeCell ref="GSJ62:GSX62"/>
    <mergeCell ref="GSY62:GTM62"/>
    <mergeCell ref="GTN62:GUB62"/>
    <mergeCell ref="GUC62:GUQ62"/>
    <mergeCell ref="GUR62:GVF62"/>
    <mergeCell ref="GOI62:GOW62"/>
    <mergeCell ref="GOX62:GPL62"/>
    <mergeCell ref="GPM62:GQA62"/>
    <mergeCell ref="GQB62:GQP62"/>
    <mergeCell ref="GQQ62:GRE62"/>
    <mergeCell ref="GRF62:GRT62"/>
    <mergeCell ref="GKW62:GLK62"/>
    <mergeCell ref="GLL62:GLZ62"/>
    <mergeCell ref="GMA62:GMO62"/>
    <mergeCell ref="GMP62:GND62"/>
    <mergeCell ref="GNE62:GNS62"/>
    <mergeCell ref="GNT62:GOH62"/>
    <mergeCell ref="HCE62:HCS62"/>
    <mergeCell ref="HCT62:HDH62"/>
    <mergeCell ref="HDI62:HDW62"/>
    <mergeCell ref="HDX62:HEL62"/>
    <mergeCell ref="HEM62:HFA62"/>
    <mergeCell ref="HFB62:HFP62"/>
    <mergeCell ref="GYS62:GZG62"/>
    <mergeCell ref="GZH62:GZV62"/>
    <mergeCell ref="GZW62:HAK62"/>
    <mergeCell ref="HAL62:HAZ62"/>
    <mergeCell ref="HBA62:HBO62"/>
    <mergeCell ref="HBP62:HCD62"/>
    <mergeCell ref="GVG62:GVU62"/>
    <mergeCell ref="GVV62:GWJ62"/>
    <mergeCell ref="GWK62:GWY62"/>
    <mergeCell ref="GWZ62:GXN62"/>
    <mergeCell ref="GXO62:GYC62"/>
    <mergeCell ref="GYD62:GYR62"/>
    <mergeCell ref="HMO62:HNC62"/>
    <mergeCell ref="HND62:HNR62"/>
    <mergeCell ref="HNS62:HOG62"/>
    <mergeCell ref="HOH62:HOV62"/>
    <mergeCell ref="HOW62:HPK62"/>
    <mergeCell ref="HPL62:HPZ62"/>
    <mergeCell ref="HJC62:HJQ62"/>
    <mergeCell ref="HJR62:HKF62"/>
    <mergeCell ref="HKG62:HKU62"/>
    <mergeCell ref="HKV62:HLJ62"/>
    <mergeCell ref="HLK62:HLY62"/>
    <mergeCell ref="HLZ62:HMN62"/>
    <mergeCell ref="HFQ62:HGE62"/>
    <mergeCell ref="HGF62:HGT62"/>
    <mergeCell ref="HGU62:HHI62"/>
    <mergeCell ref="HHJ62:HHX62"/>
    <mergeCell ref="HHY62:HIM62"/>
    <mergeCell ref="HIN62:HJB62"/>
    <mergeCell ref="HWY62:HXM62"/>
    <mergeCell ref="HXN62:HYB62"/>
    <mergeCell ref="HYC62:HYQ62"/>
    <mergeCell ref="HYR62:HZF62"/>
    <mergeCell ref="HZG62:HZU62"/>
    <mergeCell ref="HZV62:IAJ62"/>
    <mergeCell ref="HTM62:HUA62"/>
    <mergeCell ref="HUB62:HUP62"/>
    <mergeCell ref="HUQ62:HVE62"/>
    <mergeCell ref="HVF62:HVT62"/>
    <mergeCell ref="HVU62:HWI62"/>
    <mergeCell ref="HWJ62:HWX62"/>
    <mergeCell ref="HQA62:HQO62"/>
    <mergeCell ref="HQP62:HRD62"/>
    <mergeCell ref="HRE62:HRS62"/>
    <mergeCell ref="HRT62:HSH62"/>
    <mergeCell ref="HSI62:HSW62"/>
    <mergeCell ref="HSX62:HTL62"/>
    <mergeCell ref="IHI62:IHW62"/>
    <mergeCell ref="IHX62:IIL62"/>
    <mergeCell ref="IIM62:IJA62"/>
    <mergeCell ref="IJB62:IJP62"/>
    <mergeCell ref="IJQ62:IKE62"/>
    <mergeCell ref="IKF62:IKT62"/>
    <mergeCell ref="IDW62:IEK62"/>
    <mergeCell ref="IEL62:IEZ62"/>
    <mergeCell ref="IFA62:IFO62"/>
    <mergeCell ref="IFP62:IGD62"/>
    <mergeCell ref="IGE62:IGS62"/>
    <mergeCell ref="IGT62:IHH62"/>
    <mergeCell ref="IAK62:IAY62"/>
    <mergeCell ref="IAZ62:IBN62"/>
    <mergeCell ref="IBO62:ICC62"/>
    <mergeCell ref="ICD62:ICR62"/>
    <mergeCell ref="ICS62:IDG62"/>
    <mergeCell ref="IDH62:IDV62"/>
    <mergeCell ref="IRS62:ISG62"/>
    <mergeCell ref="ISH62:ISV62"/>
    <mergeCell ref="ISW62:ITK62"/>
    <mergeCell ref="ITL62:ITZ62"/>
    <mergeCell ref="IUA62:IUO62"/>
    <mergeCell ref="IUP62:IVD62"/>
    <mergeCell ref="IOG62:IOU62"/>
    <mergeCell ref="IOV62:IPJ62"/>
    <mergeCell ref="IPK62:IPY62"/>
    <mergeCell ref="IPZ62:IQN62"/>
    <mergeCell ref="IQO62:IRC62"/>
    <mergeCell ref="IRD62:IRR62"/>
    <mergeCell ref="IKU62:ILI62"/>
    <mergeCell ref="ILJ62:ILX62"/>
    <mergeCell ref="ILY62:IMM62"/>
    <mergeCell ref="IMN62:INB62"/>
    <mergeCell ref="INC62:INQ62"/>
    <mergeCell ref="INR62:IOF62"/>
    <mergeCell ref="JCC62:JCQ62"/>
    <mergeCell ref="JCR62:JDF62"/>
    <mergeCell ref="JDG62:JDU62"/>
    <mergeCell ref="JDV62:JEJ62"/>
    <mergeCell ref="JEK62:JEY62"/>
    <mergeCell ref="JEZ62:JFN62"/>
    <mergeCell ref="IYQ62:IZE62"/>
    <mergeCell ref="IZF62:IZT62"/>
    <mergeCell ref="IZU62:JAI62"/>
    <mergeCell ref="JAJ62:JAX62"/>
    <mergeCell ref="JAY62:JBM62"/>
    <mergeCell ref="JBN62:JCB62"/>
    <mergeCell ref="IVE62:IVS62"/>
    <mergeCell ref="IVT62:IWH62"/>
    <mergeCell ref="IWI62:IWW62"/>
    <mergeCell ref="IWX62:IXL62"/>
    <mergeCell ref="IXM62:IYA62"/>
    <mergeCell ref="IYB62:IYP62"/>
    <mergeCell ref="JMM62:JNA62"/>
    <mergeCell ref="JNB62:JNP62"/>
    <mergeCell ref="JNQ62:JOE62"/>
    <mergeCell ref="JOF62:JOT62"/>
    <mergeCell ref="JOU62:JPI62"/>
    <mergeCell ref="JPJ62:JPX62"/>
    <mergeCell ref="JJA62:JJO62"/>
    <mergeCell ref="JJP62:JKD62"/>
    <mergeCell ref="JKE62:JKS62"/>
    <mergeCell ref="JKT62:JLH62"/>
    <mergeCell ref="JLI62:JLW62"/>
    <mergeCell ref="JLX62:JML62"/>
    <mergeCell ref="JFO62:JGC62"/>
    <mergeCell ref="JGD62:JGR62"/>
    <mergeCell ref="JGS62:JHG62"/>
    <mergeCell ref="JHH62:JHV62"/>
    <mergeCell ref="JHW62:JIK62"/>
    <mergeCell ref="JIL62:JIZ62"/>
    <mergeCell ref="JWW62:JXK62"/>
    <mergeCell ref="JXL62:JXZ62"/>
    <mergeCell ref="JYA62:JYO62"/>
    <mergeCell ref="JYP62:JZD62"/>
    <mergeCell ref="JZE62:JZS62"/>
    <mergeCell ref="JZT62:KAH62"/>
    <mergeCell ref="JTK62:JTY62"/>
    <mergeCell ref="JTZ62:JUN62"/>
    <mergeCell ref="JUO62:JVC62"/>
    <mergeCell ref="JVD62:JVR62"/>
    <mergeCell ref="JVS62:JWG62"/>
    <mergeCell ref="JWH62:JWV62"/>
    <mergeCell ref="JPY62:JQM62"/>
    <mergeCell ref="JQN62:JRB62"/>
    <mergeCell ref="JRC62:JRQ62"/>
    <mergeCell ref="JRR62:JSF62"/>
    <mergeCell ref="JSG62:JSU62"/>
    <mergeCell ref="JSV62:JTJ62"/>
    <mergeCell ref="KHG62:KHU62"/>
    <mergeCell ref="KHV62:KIJ62"/>
    <mergeCell ref="KIK62:KIY62"/>
    <mergeCell ref="KIZ62:KJN62"/>
    <mergeCell ref="KJO62:KKC62"/>
    <mergeCell ref="KKD62:KKR62"/>
    <mergeCell ref="KDU62:KEI62"/>
    <mergeCell ref="KEJ62:KEX62"/>
    <mergeCell ref="KEY62:KFM62"/>
    <mergeCell ref="KFN62:KGB62"/>
    <mergeCell ref="KGC62:KGQ62"/>
    <mergeCell ref="KGR62:KHF62"/>
    <mergeCell ref="KAI62:KAW62"/>
    <mergeCell ref="KAX62:KBL62"/>
    <mergeCell ref="KBM62:KCA62"/>
    <mergeCell ref="KCB62:KCP62"/>
    <mergeCell ref="KCQ62:KDE62"/>
    <mergeCell ref="KDF62:KDT62"/>
    <mergeCell ref="KRQ62:KSE62"/>
    <mergeCell ref="KSF62:KST62"/>
    <mergeCell ref="KSU62:KTI62"/>
    <mergeCell ref="KTJ62:KTX62"/>
    <mergeCell ref="KTY62:KUM62"/>
    <mergeCell ref="KUN62:KVB62"/>
    <mergeCell ref="KOE62:KOS62"/>
    <mergeCell ref="KOT62:KPH62"/>
    <mergeCell ref="KPI62:KPW62"/>
    <mergeCell ref="KPX62:KQL62"/>
    <mergeCell ref="KQM62:KRA62"/>
    <mergeCell ref="KRB62:KRP62"/>
    <mergeCell ref="KKS62:KLG62"/>
    <mergeCell ref="KLH62:KLV62"/>
    <mergeCell ref="KLW62:KMK62"/>
    <mergeCell ref="KML62:KMZ62"/>
    <mergeCell ref="KNA62:KNO62"/>
    <mergeCell ref="KNP62:KOD62"/>
    <mergeCell ref="LCA62:LCO62"/>
    <mergeCell ref="LCP62:LDD62"/>
    <mergeCell ref="LDE62:LDS62"/>
    <mergeCell ref="LDT62:LEH62"/>
    <mergeCell ref="LEI62:LEW62"/>
    <mergeCell ref="LEX62:LFL62"/>
    <mergeCell ref="KYO62:KZC62"/>
    <mergeCell ref="KZD62:KZR62"/>
    <mergeCell ref="KZS62:LAG62"/>
    <mergeCell ref="LAH62:LAV62"/>
    <mergeCell ref="LAW62:LBK62"/>
    <mergeCell ref="LBL62:LBZ62"/>
    <mergeCell ref="KVC62:KVQ62"/>
    <mergeCell ref="KVR62:KWF62"/>
    <mergeCell ref="KWG62:KWU62"/>
    <mergeCell ref="KWV62:KXJ62"/>
    <mergeCell ref="KXK62:KXY62"/>
    <mergeCell ref="KXZ62:KYN62"/>
    <mergeCell ref="LMK62:LMY62"/>
    <mergeCell ref="LMZ62:LNN62"/>
    <mergeCell ref="LNO62:LOC62"/>
    <mergeCell ref="LOD62:LOR62"/>
    <mergeCell ref="LOS62:LPG62"/>
    <mergeCell ref="LPH62:LPV62"/>
    <mergeCell ref="LIY62:LJM62"/>
    <mergeCell ref="LJN62:LKB62"/>
    <mergeCell ref="LKC62:LKQ62"/>
    <mergeCell ref="LKR62:LLF62"/>
    <mergeCell ref="LLG62:LLU62"/>
    <mergeCell ref="LLV62:LMJ62"/>
    <mergeCell ref="LFM62:LGA62"/>
    <mergeCell ref="LGB62:LGP62"/>
    <mergeCell ref="LGQ62:LHE62"/>
    <mergeCell ref="LHF62:LHT62"/>
    <mergeCell ref="LHU62:LII62"/>
    <mergeCell ref="LIJ62:LIX62"/>
    <mergeCell ref="LWU62:LXI62"/>
    <mergeCell ref="LXJ62:LXX62"/>
    <mergeCell ref="LXY62:LYM62"/>
    <mergeCell ref="LYN62:LZB62"/>
    <mergeCell ref="LZC62:LZQ62"/>
    <mergeCell ref="LZR62:MAF62"/>
    <mergeCell ref="LTI62:LTW62"/>
    <mergeCell ref="LTX62:LUL62"/>
    <mergeCell ref="LUM62:LVA62"/>
    <mergeCell ref="LVB62:LVP62"/>
    <mergeCell ref="LVQ62:LWE62"/>
    <mergeCell ref="LWF62:LWT62"/>
    <mergeCell ref="LPW62:LQK62"/>
    <mergeCell ref="LQL62:LQZ62"/>
    <mergeCell ref="LRA62:LRO62"/>
    <mergeCell ref="LRP62:LSD62"/>
    <mergeCell ref="LSE62:LSS62"/>
    <mergeCell ref="LST62:LTH62"/>
    <mergeCell ref="MHE62:MHS62"/>
    <mergeCell ref="MHT62:MIH62"/>
    <mergeCell ref="MII62:MIW62"/>
    <mergeCell ref="MIX62:MJL62"/>
    <mergeCell ref="MJM62:MKA62"/>
    <mergeCell ref="MKB62:MKP62"/>
    <mergeCell ref="MDS62:MEG62"/>
    <mergeCell ref="MEH62:MEV62"/>
    <mergeCell ref="MEW62:MFK62"/>
    <mergeCell ref="MFL62:MFZ62"/>
    <mergeCell ref="MGA62:MGO62"/>
    <mergeCell ref="MGP62:MHD62"/>
    <mergeCell ref="MAG62:MAU62"/>
    <mergeCell ref="MAV62:MBJ62"/>
    <mergeCell ref="MBK62:MBY62"/>
    <mergeCell ref="MBZ62:MCN62"/>
    <mergeCell ref="MCO62:MDC62"/>
    <mergeCell ref="MDD62:MDR62"/>
    <mergeCell ref="MRO62:MSC62"/>
    <mergeCell ref="MSD62:MSR62"/>
    <mergeCell ref="MSS62:MTG62"/>
    <mergeCell ref="MTH62:MTV62"/>
    <mergeCell ref="MTW62:MUK62"/>
    <mergeCell ref="MUL62:MUZ62"/>
    <mergeCell ref="MOC62:MOQ62"/>
    <mergeCell ref="MOR62:MPF62"/>
    <mergeCell ref="MPG62:MPU62"/>
    <mergeCell ref="MPV62:MQJ62"/>
    <mergeCell ref="MQK62:MQY62"/>
    <mergeCell ref="MQZ62:MRN62"/>
    <mergeCell ref="MKQ62:MLE62"/>
    <mergeCell ref="MLF62:MLT62"/>
    <mergeCell ref="MLU62:MMI62"/>
    <mergeCell ref="MMJ62:MMX62"/>
    <mergeCell ref="MMY62:MNM62"/>
    <mergeCell ref="MNN62:MOB62"/>
    <mergeCell ref="NBY62:NCM62"/>
    <mergeCell ref="NCN62:NDB62"/>
    <mergeCell ref="NDC62:NDQ62"/>
    <mergeCell ref="NDR62:NEF62"/>
    <mergeCell ref="NEG62:NEU62"/>
    <mergeCell ref="NEV62:NFJ62"/>
    <mergeCell ref="MYM62:MZA62"/>
    <mergeCell ref="MZB62:MZP62"/>
    <mergeCell ref="MZQ62:NAE62"/>
    <mergeCell ref="NAF62:NAT62"/>
    <mergeCell ref="NAU62:NBI62"/>
    <mergeCell ref="NBJ62:NBX62"/>
    <mergeCell ref="MVA62:MVO62"/>
    <mergeCell ref="MVP62:MWD62"/>
    <mergeCell ref="MWE62:MWS62"/>
    <mergeCell ref="MWT62:MXH62"/>
    <mergeCell ref="MXI62:MXW62"/>
    <mergeCell ref="MXX62:MYL62"/>
    <mergeCell ref="NMI62:NMW62"/>
    <mergeCell ref="NMX62:NNL62"/>
    <mergeCell ref="NNM62:NOA62"/>
    <mergeCell ref="NOB62:NOP62"/>
    <mergeCell ref="NOQ62:NPE62"/>
    <mergeCell ref="NPF62:NPT62"/>
    <mergeCell ref="NIW62:NJK62"/>
    <mergeCell ref="NJL62:NJZ62"/>
    <mergeCell ref="NKA62:NKO62"/>
    <mergeCell ref="NKP62:NLD62"/>
    <mergeCell ref="NLE62:NLS62"/>
    <mergeCell ref="NLT62:NMH62"/>
    <mergeCell ref="NFK62:NFY62"/>
    <mergeCell ref="NFZ62:NGN62"/>
    <mergeCell ref="NGO62:NHC62"/>
    <mergeCell ref="NHD62:NHR62"/>
    <mergeCell ref="NHS62:NIG62"/>
    <mergeCell ref="NIH62:NIV62"/>
    <mergeCell ref="NWS62:NXG62"/>
    <mergeCell ref="NXH62:NXV62"/>
    <mergeCell ref="NXW62:NYK62"/>
    <mergeCell ref="NYL62:NYZ62"/>
    <mergeCell ref="NZA62:NZO62"/>
    <mergeCell ref="NZP62:OAD62"/>
    <mergeCell ref="NTG62:NTU62"/>
    <mergeCell ref="NTV62:NUJ62"/>
    <mergeCell ref="NUK62:NUY62"/>
    <mergeCell ref="NUZ62:NVN62"/>
    <mergeCell ref="NVO62:NWC62"/>
    <mergeCell ref="NWD62:NWR62"/>
    <mergeCell ref="NPU62:NQI62"/>
    <mergeCell ref="NQJ62:NQX62"/>
    <mergeCell ref="NQY62:NRM62"/>
    <mergeCell ref="NRN62:NSB62"/>
    <mergeCell ref="NSC62:NSQ62"/>
    <mergeCell ref="NSR62:NTF62"/>
    <mergeCell ref="OHC62:OHQ62"/>
    <mergeCell ref="OHR62:OIF62"/>
    <mergeCell ref="OIG62:OIU62"/>
    <mergeCell ref="OIV62:OJJ62"/>
    <mergeCell ref="OJK62:OJY62"/>
    <mergeCell ref="OJZ62:OKN62"/>
    <mergeCell ref="ODQ62:OEE62"/>
    <mergeCell ref="OEF62:OET62"/>
    <mergeCell ref="OEU62:OFI62"/>
    <mergeCell ref="OFJ62:OFX62"/>
    <mergeCell ref="OFY62:OGM62"/>
    <mergeCell ref="OGN62:OHB62"/>
    <mergeCell ref="OAE62:OAS62"/>
    <mergeCell ref="OAT62:OBH62"/>
    <mergeCell ref="OBI62:OBW62"/>
    <mergeCell ref="OBX62:OCL62"/>
    <mergeCell ref="OCM62:ODA62"/>
    <mergeCell ref="ODB62:ODP62"/>
    <mergeCell ref="ORM62:OSA62"/>
    <mergeCell ref="OSB62:OSP62"/>
    <mergeCell ref="OSQ62:OTE62"/>
    <mergeCell ref="OTF62:OTT62"/>
    <mergeCell ref="OTU62:OUI62"/>
    <mergeCell ref="OUJ62:OUX62"/>
    <mergeCell ref="OOA62:OOO62"/>
    <mergeCell ref="OOP62:OPD62"/>
    <mergeCell ref="OPE62:OPS62"/>
    <mergeCell ref="OPT62:OQH62"/>
    <mergeCell ref="OQI62:OQW62"/>
    <mergeCell ref="OQX62:ORL62"/>
    <mergeCell ref="OKO62:OLC62"/>
    <mergeCell ref="OLD62:OLR62"/>
    <mergeCell ref="OLS62:OMG62"/>
    <mergeCell ref="OMH62:OMV62"/>
    <mergeCell ref="OMW62:ONK62"/>
    <mergeCell ref="ONL62:ONZ62"/>
    <mergeCell ref="PBW62:PCK62"/>
    <mergeCell ref="PCL62:PCZ62"/>
    <mergeCell ref="PDA62:PDO62"/>
    <mergeCell ref="PDP62:PED62"/>
    <mergeCell ref="PEE62:PES62"/>
    <mergeCell ref="PET62:PFH62"/>
    <mergeCell ref="OYK62:OYY62"/>
    <mergeCell ref="OYZ62:OZN62"/>
    <mergeCell ref="OZO62:PAC62"/>
    <mergeCell ref="PAD62:PAR62"/>
    <mergeCell ref="PAS62:PBG62"/>
    <mergeCell ref="PBH62:PBV62"/>
    <mergeCell ref="OUY62:OVM62"/>
    <mergeCell ref="OVN62:OWB62"/>
    <mergeCell ref="OWC62:OWQ62"/>
    <mergeCell ref="OWR62:OXF62"/>
    <mergeCell ref="OXG62:OXU62"/>
    <mergeCell ref="OXV62:OYJ62"/>
    <mergeCell ref="PMG62:PMU62"/>
    <mergeCell ref="PMV62:PNJ62"/>
    <mergeCell ref="PNK62:PNY62"/>
    <mergeCell ref="PNZ62:PON62"/>
    <mergeCell ref="POO62:PPC62"/>
    <mergeCell ref="PPD62:PPR62"/>
    <mergeCell ref="PIU62:PJI62"/>
    <mergeCell ref="PJJ62:PJX62"/>
    <mergeCell ref="PJY62:PKM62"/>
    <mergeCell ref="PKN62:PLB62"/>
    <mergeCell ref="PLC62:PLQ62"/>
    <mergeCell ref="PLR62:PMF62"/>
    <mergeCell ref="PFI62:PFW62"/>
    <mergeCell ref="PFX62:PGL62"/>
    <mergeCell ref="PGM62:PHA62"/>
    <mergeCell ref="PHB62:PHP62"/>
    <mergeCell ref="PHQ62:PIE62"/>
    <mergeCell ref="PIF62:PIT62"/>
    <mergeCell ref="PWQ62:PXE62"/>
    <mergeCell ref="PXF62:PXT62"/>
    <mergeCell ref="PXU62:PYI62"/>
    <mergeCell ref="PYJ62:PYX62"/>
    <mergeCell ref="PYY62:PZM62"/>
    <mergeCell ref="PZN62:QAB62"/>
    <mergeCell ref="PTE62:PTS62"/>
    <mergeCell ref="PTT62:PUH62"/>
    <mergeCell ref="PUI62:PUW62"/>
    <mergeCell ref="PUX62:PVL62"/>
    <mergeCell ref="PVM62:PWA62"/>
    <mergeCell ref="PWB62:PWP62"/>
    <mergeCell ref="PPS62:PQG62"/>
    <mergeCell ref="PQH62:PQV62"/>
    <mergeCell ref="PQW62:PRK62"/>
    <mergeCell ref="PRL62:PRZ62"/>
    <mergeCell ref="PSA62:PSO62"/>
    <mergeCell ref="PSP62:PTD62"/>
    <mergeCell ref="QHA62:QHO62"/>
    <mergeCell ref="QHP62:QID62"/>
    <mergeCell ref="QIE62:QIS62"/>
    <mergeCell ref="QIT62:QJH62"/>
    <mergeCell ref="QJI62:QJW62"/>
    <mergeCell ref="QJX62:QKL62"/>
    <mergeCell ref="QDO62:QEC62"/>
    <mergeCell ref="QED62:QER62"/>
    <mergeCell ref="QES62:QFG62"/>
    <mergeCell ref="QFH62:QFV62"/>
    <mergeCell ref="QFW62:QGK62"/>
    <mergeCell ref="QGL62:QGZ62"/>
    <mergeCell ref="QAC62:QAQ62"/>
    <mergeCell ref="QAR62:QBF62"/>
    <mergeCell ref="QBG62:QBU62"/>
    <mergeCell ref="QBV62:QCJ62"/>
    <mergeCell ref="QCK62:QCY62"/>
    <mergeCell ref="QCZ62:QDN62"/>
    <mergeCell ref="QRK62:QRY62"/>
    <mergeCell ref="QRZ62:QSN62"/>
    <mergeCell ref="QSO62:QTC62"/>
    <mergeCell ref="QTD62:QTR62"/>
    <mergeCell ref="QTS62:QUG62"/>
    <mergeCell ref="QUH62:QUV62"/>
    <mergeCell ref="QNY62:QOM62"/>
    <mergeCell ref="QON62:QPB62"/>
    <mergeCell ref="QPC62:QPQ62"/>
    <mergeCell ref="QPR62:QQF62"/>
    <mergeCell ref="QQG62:QQU62"/>
    <mergeCell ref="QQV62:QRJ62"/>
    <mergeCell ref="QKM62:QLA62"/>
    <mergeCell ref="QLB62:QLP62"/>
    <mergeCell ref="QLQ62:QME62"/>
    <mergeCell ref="QMF62:QMT62"/>
    <mergeCell ref="QMU62:QNI62"/>
    <mergeCell ref="QNJ62:QNX62"/>
    <mergeCell ref="RBU62:RCI62"/>
    <mergeCell ref="RCJ62:RCX62"/>
    <mergeCell ref="RCY62:RDM62"/>
    <mergeCell ref="RDN62:REB62"/>
    <mergeCell ref="REC62:REQ62"/>
    <mergeCell ref="RER62:RFF62"/>
    <mergeCell ref="QYI62:QYW62"/>
    <mergeCell ref="QYX62:QZL62"/>
    <mergeCell ref="QZM62:RAA62"/>
    <mergeCell ref="RAB62:RAP62"/>
    <mergeCell ref="RAQ62:RBE62"/>
    <mergeCell ref="RBF62:RBT62"/>
    <mergeCell ref="QUW62:QVK62"/>
    <mergeCell ref="QVL62:QVZ62"/>
    <mergeCell ref="QWA62:QWO62"/>
    <mergeCell ref="QWP62:QXD62"/>
    <mergeCell ref="QXE62:QXS62"/>
    <mergeCell ref="QXT62:QYH62"/>
    <mergeCell ref="RME62:RMS62"/>
    <mergeCell ref="RMT62:RNH62"/>
    <mergeCell ref="RNI62:RNW62"/>
    <mergeCell ref="RNX62:ROL62"/>
    <mergeCell ref="ROM62:RPA62"/>
    <mergeCell ref="RPB62:RPP62"/>
    <mergeCell ref="RIS62:RJG62"/>
    <mergeCell ref="RJH62:RJV62"/>
    <mergeCell ref="RJW62:RKK62"/>
    <mergeCell ref="RKL62:RKZ62"/>
    <mergeCell ref="RLA62:RLO62"/>
    <mergeCell ref="RLP62:RMD62"/>
    <mergeCell ref="RFG62:RFU62"/>
    <mergeCell ref="RFV62:RGJ62"/>
    <mergeCell ref="RGK62:RGY62"/>
    <mergeCell ref="RGZ62:RHN62"/>
    <mergeCell ref="RHO62:RIC62"/>
    <mergeCell ref="RID62:RIR62"/>
    <mergeCell ref="RWO62:RXC62"/>
    <mergeCell ref="RXD62:RXR62"/>
    <mergeCell ref="RXS62:RYG62"/>
    <mergeCell ref="RYH62:RYV62"/>
    <mergeCell ref="RYW62:RZK62"/>
    <mergeCell ref="RZL62:RZZ62"/>
    <mergeCell ref="RTC62:RTQ62"/>
    <mergeCell ref="RTR62:RUF62"/>
    <mergeCell ref="RUG62:RUU62"/>
    <mergeCell ref="RUV62:RVJ62"/>
    <mergeCell ref="RVK62:RVY62"/>
    <mergeCell ref="RVZ62:RWN62"/>
    <mergeCell ref="RPQ62:RQE62"/>
    <mergeCell ref="RQF62:RQT62"/>
    <mergeCell ref="RQU62:RRI62"/>
    <mergeCell ref="RRJ62:RRX62"/>
    <mergeCell ref="RRY62:RSM62"/>
    <mergeCell ref="RSN62:RTB62"/>
    <mergeCell ref="SGY62:SHM62"/>
    <mergeCell ref="SHN62:SIB62"/>
    <mergeCell ref="SIC62:SIQ62"/>
    <mergeCell ref="SIR62:SJF62"/>
    <mergeCell ref="SJG62:SJU62"/>
    <mergeCell ref="SJV62:SKJ62"/>
    <mergeCell ref="SDM62:SEA62"/>
    <mergeCell ref="SEB62:SEP62"/>
    <mergeCell ref="SEQ62:SFE62"/>
    <mergeCell ref="SFF62:SFT62"/>
    <mergeCell ref="SFU62:SGI62"/>
    <mergeCell ref="SGJ62:SGX62"/>
    <mergeCell ref="SAA62:SAO62"/>
    <mergeCell ref="SAP62:SBD62"/>
    <mergeCell ref="SBE62:SBS62"/>
    <mergeCell ref="SBT62:SCH62"/>
    <mergeCell ref="SCI62:SCW62"/>
    <mergeCell ref="SCX62:SDL62"/>
    <mergeCell ref="SRI62:SRW62"/>
    <mergeCell ref="SRX62:SSL62"/>
    <mergeCell ref="SSM62:STA62"/>
    <mergeCell ref="STB62:STP62"/>
    <mergeCell ref="STQ62:SUE62"/>
    <mergeCell ref="SUF62:SUT62"/>
    <mergeCell ref="SNW62:SOK62"/>
    <mergeCell ref="SOL62:SOZ62"/>
    <mergeCell ref="SPA62:SPO62"/>
    <mergeCell ref="SPP62:SQD62"/>
    <mergeCell ref="SQE62:SQS62"/>
    <mergeCell ref="SQT62:SRH62"/>
    <mergeCell ref="SKK62:SKY62"/>
    <mergeCell ref="SKZ62:SLN62"/>
    <mergeCell ref="SLO62:SMC62"/>
    <mergeCell ref="SMD62:SMR62"/>
    <mergeCell ref="SMS62:SNG62"/>
    <mergeCell ref="SNH62:SNV62"/>
    <mergeCell ref="TBS62:TCG62"/>
    <mergeCell ref="TCH62:TCV62"/>
    <mergeCell ref="TCW62:TDK62"/>
    <mergeCell ref="TDL62:TDZ62"/>
    <mergeCell ref="TEA62:TEO62"/>
    <mergeCell ref="TEP62:TFD62"/>
    <mergeCell ref="SYG62:SYU62"/>
    <mergeCell ref="SYV62:SZJ62"/>
    <mergeCell ref="SZK62:SZY62"/>
    <mergeCell ref="SZZ62:TAN62"/>
    <mergeCell ref="TAO62:TBC62"/>
    <mergeCell ref="TBD62:TBR62"/>
    <mergeCell ref="SUU62:SVI62"/>
    <mergeCell ref="SVJ62:SVX62"/>
    <mergeCell ref="SVY62:SWM62"/>
    <mergeCell ref="SWN62:SXB62"/>
    <mergeCell ref="SXC62:SXQ62"/>
    <mergeCell ref="SXR62:SYF62"/>
    <mergeCell ref="TMC62:TMQ62"/>
    <mergeCell ref="TMR62:TNF62"/>
    <mergeCell ref="TNG62:TNU62"/>
    <mergeCell ref="TNV62:TOJ62"/>
    <mergeCell ref="TOK62:TOY62"/>
    <mergeCell ref="TOZ62:TPN62"/>
    <mergeCell ref="TIQ62:TJE62"/>
    <mergeCell ref="TJF62:TJT62"/>
    <mergeCell ref="TJU62:TKI62"/>
    <mergeCell ref="TKJ62:TKX62"/>
    <mergeCell ref="TKY62:TLM62"/>
    <mergeCell ref="TLN62:TMB62"/>
    <mergeCell ref="TFE62:TFS62"/>
    <mergeCell ref="TFT62:TGH62"/>
    <mergeCell ref="TGI62:TGW62"/>
    <mergeCell ref="TGX62:THL62"/>
    <mergeCell ref="THM62:TIA62"/>
    <mergeCell ref="TIB62:TIP62"/>
    <mergeCell ref="TWM62:TXA62"/>
    <mergeCell ref="TXB62:TXP62"/>
    <mergeCell ref="TXQ62:TYE62"/>
    <mergeCell ref="TYF62:TYT62"/>
    <mergeCell ref="TYU62:TZI62"/>
    <mergeCell ref="TZJ62:TZX62"/>
    <mergeCell ref="TTA62:TTO62"/>
    <mergeCell ref="TTP62:TUD62"/>
    <mergeCell ref="TUE62:TUS62"/>
    <mergeCell ref="TUT62:TVH62"/>
    <mergeCell ref="TVI62:TVW62"/>
    <mergeCell ref="TVX62:TWL62"/>
    <mergeCell ref="TPO62:TQC62"/>
    <mergeCell ref="TQD62:TQR62"/>
    <mergeCell ref="TQS62:TRG62"/>
    <mergeCell ref="TRH62:TRV62"/>
    <mergeCell ref="TRW62:TSK62"/>
    <mergeCell ref="TSL62:TSZ62"/>
    <mergeCell ref="UGW62:UHK62"/>
    <mergeCell ref="UHL62:UHZ62"/>
    <mergeCell ref="UIA62:UIO62"/>
    <mergeCell ref="UIP62:UJD62"/>
    <mergeCell ref="UJE62:UJS62"/>
    <mergeCell ref="UJT62:UKH62"/>
    <mergeCell ref="UDK62:UDY62"/>
    <mergeCell ref="UDZ62:UEN62"/>
    <mergeCell ref="UEO62:UFC62"/>
    <mergeCell ref="UFD62:UFR62"/>
    <mergeCell ref="UFS62:UGG62"/>
    <mergeCell ref="UGH62:UGV62"/>
    <mergeCell ref="TZY62:UAM62"/>
    <mergeCell ref="UAN62:UBB62"/>
    <mergeCell ref="UBC62:UBQ62"/>
    <mergeCell ref="UBR62:UCF62"/>
    <mergeCell ref="UCG62:UCU62"/>
    <mergeCell ref="UCV62:UDJ62"/>
    <mergeCell ref="URG62:URU62"/>
    <mergeCell ref="URV62:USJ62"/>
    <mergeCell ref="USK62:USY62"/>
    <mergeCell ref="USZ62:UTN62"/>
    <mergeCell ref="UTO62:UUC62"/>
    <mergeCell ref="UUD62:UUR62"/>
    <mergeCell ref="UNU62:UOI62"/>
    <mergeCell ref="UOJ62:UOX62"/>
    <mergeCell ref="UOY62:UPM62"/>
    <mergeCell ref="UPN62:UQB62"/>
    <mergeCell ref="UQC62:UQQ62"/>
    <mergeCell ref="UQR62:URF62"/>
    <mergeCell ref="UKI62:UKW62"/>
    <mergeCell ref="UKX62:ULL62"/>
    <mergeCell ref="ULM62:UMA62"/>
    <mergeCell ref="UMB62:UMP62"/>
    <mergeCell ref="UMQ62:UNE62"/>
    <mergeCell ref="UNF62:UNT62"/>
    <mergeCell ref="VBQ62:VCE62"/>
    <mergeCell ref="VCF62:VCT62"/>
    <mergeCell ref="VCU62:VDI62"/>
    <mergeCell ref="VDJ62:VDX62"/>
    <mergeCell ref="VDY62:VEM62"/>
    <mergeCell ref="VEN62:VFB62"/>
    <mergeCell ref="UYE62:UYS62"/>
    <mergeCell ref="UYT62:UZH62"/>
    <mergeCell ref="UZI62:UZW62"/>
    <mergeCell ref="UZX62:VAL62"/>
    <mergeCell ref="VAM62:VBA62"/>
    <mergeCell ref="VBB62:VBP62"/>
    <mergeCell ref="UUS62:UVG62"/>
    <mergeCell ref="UVH62:UVV62"/>
    <mergeCell ref="UVW62:UWK62"/>
    <mergeCell ref="UWL62:UWZ62"/>
    <mergeCell ref="UXA62:UXO62"/>
    <mergeCell ref="UXP62:UYD62"/>
    <mergeCell ref="VMA62:VMO62"/>
    <mergeCell ref="VMP62:VND62"/>
    <mergeCell ref="VNE62:VNS62"/>
    <mergeCell ref="VNT62:VOH62"/>
    <mergeCell ref="VOI62:VOW62"/>
    <mergeCell ref="VOX62:VPL62"/>
    <mergeCell ref="VIO62:VJC62"/>
    <mergeCell ref="VJD62:VJR62"/>
    <mergeCell ref="VJS62:VKG62"/>
    <mergeCell ref="VKH62:VKV62"/>
    <mergeCell ref="VKW62:VLK62"/>
    <mergeCell ref="VLL62:VLZ62"/>
    <mergeCell ref="VFC62:VFQ62"/>
    <mergeCell ref="VFR62:VGF62"/>
    <mergeCell ref="VGG62:VGU62"/>
    <mergeCell ref="VGV62:VHJ62"/>
    <mergeCell ref="VHK62:VHY62"/>
    <mergeCell ref="VHZ62:VIN62"/>
    <mergeCell ref="VWK62:VWY62"/>
    <mergeCell ref="VWZ62:VXN62"/>
    <mergeCell ref="VXO62:VYC62"/>
    <mergeCell ref="VYD62:VYR62"/>
    <mergeCell ref="VYS62:VZG62"/>
    <mergeCell ref="VZH62:VZV62"/>
    <mergeCell ref="VSY62:VTM62"/>
    <mergeCell ref="VTN62:VUB62"/>
    <mergeCell ref="VUC62:VUQ62"/>
    <mergeCell ref="VUR62:VVF62"/>
    <mergeCell ref="VVG62:VVU62"/>
    <mergeCell ref="VVV62:VWJ62"/>
    <mergeCell ref="VPM62:VQA62"/>
    <mergeCell ref="VQB62:VQP62"/>
    <mergeCell ref="VQQ62:VRE62"/>
    <mergeCell ref="VRF62:VRT62"/>
    <mergeCell ref="VRU62:VSI62"/>
    <mergeCell ref="VSJ62:VSX62"/>
    <mergeCell ref="WGU62:WHI62"/>
    <mergeCell ref="WHJ62:WHX62"/>
    <mergeCell ref="WHY62:WIM62"/>
    <mergeCell ref="WIN62:WJB62"/>
    <mergeCell ref="WJC62:WJQ62"/>
    <mergeCell ref="WJR62:WKF62"/>
    <mergeCell ref="WDI62:WDW62"/>
    <mergeCell ref="WDX62:WEL62"/>
    <mergeCell ref="WEM62:WFA62"/>
    <mergeCell ref="WFB62:WFP62"/>
    <mergeCell ref="WFQ62:WGE62"/>
    <mergeCell ref="WGF62:WGT62"/>
    <mergeCell ref="VZW62:WAK62"/>
    <mergeCell ref="WAL62:WAZ62"/>
    <mergeCell ref="WBA62:WBO62"/>
    <mergeCell ref="WBP62:WCD62"/>
    <mergeCell ref="WCE62:WCS62"/>
    <mergeCell ref="WCT62:WDH62"/>
    <mergeCell ref="WWY62:WXM62"/>
    <mergeCell ref="WXN62:WYB62"/>
    <mergeCell ref="WRE62:WRS62"/>
    <mergeCell ref="WRT62:WSH62"/>
    <mergeCell ref="WSI62:WSW62"/>
    <mergeCell ref="WSX62:WTL62"/>
    <mergeCell ref="WTM62:WUA62"/>
    <mergeCell ref="WUB62:WUP62"/>
    <mergeCell ref="WNS62:WOG62"/>
    <mergeCell ref="WOH62:WOV62"/>
    <mergeCell ref="WOW62:WPK62"/>
    <mergeCell ref="WPL62:WPZ62"/>
    <mergeCell ref="WQA62:WQO62"/>
    <mergeCell ref="WQP62:WRD62"/>
    <mergeCell ref="WKG62:WKU62"/>
    <mergeCell ref="WKV62:WLJ62"/>
    <mergeCell ref="WLK62:WLY62"/>
    <mergeCell ref="WLZ62:WMN62"/>
    <mergeCell ref="WMO62:WNC62"/>
    <mergeCell ref="WND62:WNR62"/>
    <mergeCell ref="EF84:ET84"/>
    <mergeCell ref="EU84:FI84"/>
    <mergeCell ref="FJ84:FX84"/>
    <mergeCell ref="FY84:GM84"/>
    <mergeCell ref="GN84:HB84"/>
    <mergeCell ref="HC84:HQ84"/>
    <mergeCell ref="XFA62:XFD62"/>
    <mergeCell ref="A84:O84"/>
    <mergeCell ref="P84:AD84"/>
    <mergeCell ref="AE84:AS84"/>
    <mergeCell ref="AT84:BH84"/>
    <mergeCell ref="BI84:BW84"/>
    <mergeCell ref="BX84:CL84"/>
    <mergeCell ref="CM84:DA84"/>
    <mergeCell ref="DB84:DP84"/>
    <mergeCell ref="DQ84:EE84"/>
    <mergeCell ref="XBO62:XCC62"/>
    <mergeCell ref="XCD62:XCR62"/>
    <mergeCell ref="XCS62:XDG62"/>
    <mergeCell ref="XDH62:XDV62"/>
    <mergeCell ref="XDW62:XEK62"/>
    <mergeCell ref="XEL62:XEZ62"/>
    <mergeCell ref="WYC62:WYQ62"/>
    <mergeCell ref="WYR62:WZF62"/>
    <mergeCell ref="WZG62:WZU62"/>
    <mergeCell ref="WZV62:XAJ62"/>
    <mergeCell ref="XAK62:XAY62"/>
    <mergeCell ref="XAZ62:XBN62"/>
    <mergeCell ref="WUQ62:WVE62"/>
    <mergeCell ref="WVF62:WVT62"/>
    <mergeCell ref="WVU62:WWI62"/>
    <mergeCell ref="WWJ62:WWX62"/>
    <mergeCell ref="OP84:PD84"/>
    <mergeCell ref="PE84:PS84"/>
    <mergeCell ref="PT84:QH84"/>
    <mergeCell ref="QI84:QW84"/>
    <mergeCell ref="QX84:RL84"/>
    <mergeCell ref="RM84:SA84"/>
    <mergeCell ref="LD84:LR84"/>
    <mergeCell ref="LS84:MG84"/>
    <mergeCell ref="MH84:MV84"/>
    <mergeCell ref="MW84:NK84"/>
    <mergeCell ref="NL84:NZ84"/>
    <mergeCell ref="OA84:OO84"/>
    <mergeCell ref="HR84:IF84"/>
    <mergeCell ref="IG84:IU84"/>
    <mergeCell ref="IV84:JJ84"/>
    <mergeCell ref="JK84:JY84"/>
    <mergeCell ref="JZ84:KN84"/>
    <mergeCell ref="KO84:LC84"/>
    <mergeCell ref="YZ84:ZN84"/>
    <mergeCell ref="ZO84:AAC84"/>
    <mergeCell ref="AAD84:AAR84"/>
    <mergeCell ref="AAS84:ABG84"/>
    <mergeCell ref="ABH84:ABV84"/>
    <mergeCell ref="ABW84:ACK84"/>
    <mergeCell ref="VN84:WB84"/>
    <mergeCell ref="WC84:WQ84"/>
    <mergeCell ref="WR84:XF84"/>
    <mergeCell ref="XG84:XU84"/>
    <mergeCell ref="XV84:YJ84"/>
    <mergeCell ref="YK84:YY84"/>
    <mergeCell ref="SB84:SP84"/>
    <mergeCell ref="SQ84:TE84"/>
    <mergeCell ref="TF84:TT84"/>
    <mergeCell ref="TU84:UI84"/>
    <mergeCell ref="UJ84:UX84"/>
    <mergeCell ref="UY84:VM84"/>
    <mergeCell ref="AJJ84:AJX84"/>
    <mergeCell ref="AJY84:AKM84"/>
    <mergeCell ref="AKN84:ALB84"/>
    <mergeCell ref="ALC84:ALQ84"/>
    <mergeCell ref="ALR84:AMF84"/>
    <mergeCell ref="AMG84:AMU84"/>
    <mergeCell ref="AFX84:AGL84"/>
    <mergeCell ref="AGM84:AHA84"/>
    <mergeCell ref="AHB84:AHP84"/>
    <mergeCell ref="AHQ84:AIE84"/>
    <mergeCell ref="AIF84:AIT84"/>
    <mergeCell ref="AIU84:AJI84"/>
    <mergeCell ref="ACL84:ACZ84"/>
    <mergeCell ref="ADA84:ADO84"/>
    <mergeCell ref="ADP84:AED84"/>
    <mergeCell ref="AEE84:AES84"/>
    <mergeCell ref="AET84:AFH84"/>
    <mergeCell ref="AFI84:AFW84"/>
    <mergeCell ref="ATT84:AUH84"/>
    <mergeCell ref="AUI84:AUW84"/>
    <mergeCell ref="AUX84:AVL84"/>
    <mergeCell ref="AVM84:AWA84"/>
    <mergeCell ref="AWB84:AWP84"/>
    <mergeCell ref="AWQ84:AXE84"/>
    <mergeCell ref="AQH84:AQV84"/>
    <mergeCell ref="AQW84:ARK84"/>
    <mergeCell ref="ARL84:ARZ84"/>
    <mergeCell ref="ASA84:ASO84"/>
    <mergeCell ref="ASP84:ATD84"/>
    <mergeCell ref="ATE84:ATS84"/>
    <mergeCell ref="AMV84:ANJ84"/>
    <mergeCell ref="ANK84:ANY84"/>
    <mergeCell ref="ANZ84:AON84"/>
    <mergeCell ref="AOO84:APC84"/>
    <mergeCell ref="APD84:APR84"/>
    <mergeCell ref="APS84:AQG84"/>
    <mergeCell ref="BED84:BER84"/>
    <mergeCell ref="BES84:BFG84"/>
    <mergeCell ref="BFH84:BFV84"/>
    <mergeCell ref="BFW84:BGK84"/>
    <mergeCell ref="BGL84:BGZ84"/>
    <mergeCell ref="BHA84:BHO84"/>
    <mergeCell ref="BAR84:BBF84"/>
    <mergeCell ref="BBG84:BBU84"/>
    <mergeCell ref="BBV84:BCJ84"/>
    <mergeCell ref="BCK84:BCY84"/>
    <mergeCell ref="BCZ84:BDN84"/>
    <mergeCell ref="BDO84:BEC84"/>
    <mergeCell ref="AXF84:AXT84"/>
    <mergeCell ref="AXU84:AYI84"/>
    <mergeCell ref="AYJ84:AYX84"/>
    <mergeCell ref="AYY84:AZM84"/>
    <mergeCell ref="AZN84:BAB84"/>
    <mergeCell ref="BAC84:BAQ84"/>
    <mergeCell ref="BON84:BPB84"/>
    <mergeCell ref="BPC84:BPQ84"/>
    <mergeCell ref="BPR84:BQF84"/>
    <mergeCell ref="BQG84:BQU84"/>
    <mergeCell ref="BQV84:BRJ84"/>
    <mergeCell ref="BRK84:BRY84"/>
    <mergeCell ref="BLB84:BLP84"/>
    <mergeCell ref="BLQ84:BME84"/>
    <mergeCell ref="BMF84:BMT84"/>
    <mergeCell ref="BMU84:BNI84"/>
    <mergeCell ref="BNJ84:BNX84"/>
    <mergeCell ref="BNY84:BOM84"/>
    <mergeCell ref="BHP84:BID84"/>
    <mergeCell ref="BIE84:BIS84"/>
    <mergeCell ref="BIT84:BJH84"/>
    <mergeCell ref="BJI84:BJW84"/>
    <mergeCell ref="BJX84:BKL84"/>
    <mergeCell ref="BKM84:BLA84"/>
    <mergeCell ref="BYX84:BZL84"/>
    <mergeCell ref="BZM84:CAA84"/>
    <mergeCell ref="CAB84:CAP84"/>
    <mergeCell ref="CAQ84:CBE84"/>
    <mergeCell ref="CBF84:CBT84"/>
    <mergeCell ref="CBU84:CCI84"/>
    <mergeCell ref="BVL84:BVZ84"/>
    <mergeCell ref="BWA84:BWO84"/>
    <mergeCell ref="BWP84:BXD84"/>
    <mergeCell ref="BXE84:BXS84"/>
    <mergeCell ref="BXT84:BYH84"/>
    <mergeCell ref="BYI84:BYW84"/>
    <mergeCell ref="BRZ84:BSN84"/>
    <mergeCell ref="BSO84:BTC84"/>
    <mergeCell ref="BTD84:BTR84"/>
    <mergeCell ref="BTS84:BUG84"/>
    <mergeCell ref="BUH84:BUV84"/>
    <mergeCell ref="BUW84:BVK84"/>
    <mergeCell ref="CJH84:CJV84"/>
    <mergeCell ref="CJW84:CKK84"/>
    <mergeCell ref="CKL84:CKZ84"/>
    <mergeCell ref="CLA84:CLO84"/>
    <mergeCell ref="CLP84:CMD84"/>
    <mergeCell ref="CME84:CMS84"/>
    <mergeCell ref="CFV84:CGJ84"/>
    <mergeCell ref="CGK84:CGY84"/>
    <mergeCell ref="CGZ84:CHN84"/>
    <mergeCell ref="CHO84:CIC84"/>
    <mergeCell ref="CID84:CIR84"/>
    <mergeCell ref="CIS84:CJG84"/>
    <mergeCell ref="CCJ84:CCX84"/>
    <mergeCell ref="CCY84:CDM84"/>
    <mergeCell ref="CDN84:CEB84"/>
    <mergeCell ref="CEC84:CEQ84"/>
    <mergeCell ref="CER84:CFF84"/>
    <mergeCell ref="CFG84:CFU84"/>
    <mergeCell ref="CTR84:CUF84"/>
    <mergeCell ref="CUG84:CUU84"/>
    <mergeCell ref="CUV84:CVJ84"/>
    <mergeCell ref="CVK84:CVY84"/>
    <mergeCell ref="CVZ84:CWN84"/>
    <mergeCell ref="CWO84:CXC84"/>
    <mergeCell ref="CQF84:CQT84"/>
    <mergeCell ref="CQU84:CRI84"/>
    <mergeCell ref="CRJ84:CRX84"/>
    <mergeCell ref="CRY84:CSM84"/>
    <mergeCell ref="CSN84:CTB84"/>
    <mergeCell ref="CTC84:CTQ84"/>
    <mergeCell ref="CMT84:CNH84"/>
    <mergeCell ref="CNI84:CNW84"/>
    <mergeCell ref="CNX84:COL84"/>
    <mergeCell ref="COM84:CPA84"/>
    <mergeCell ref="CPB84:CPP84"/>
    <mergeCell ref="CPQ84:CQE84"/>
    <mergeCell ref="DEB84:DEP84"/>
    <mergeCell ref="DEQ84:DFE84"/>
    <mergeCell ref="DFF84:DFT84"/>
    <mergeCell ref="DFU84:DGI84"/>
    <mergeCell ref="DGJ84:DGX84"/>
    <mergeCell ref="DGY84:DHM84"/>
    <mergeCell ref="DAP84:DBD84"/>
    <mergeCell ref="DBE84:DBS84"/>
    <mergeCell ref="DBT84:DCH84"/>
    <mergeCell ref="DCI84:DCW84"/>
    <mergeCell ref="DCX84:DDL84"/>
    <mergeCell ref="DDM84:DEA84"/>
    <mergeCell ref="CXD84:CXR84"/>
    <mergeCell ref="CXS84:CYG84"/>
    <mergeCell ref="CYH84:CYV84"/>
    <mergeCell ref="CYW84:CZK84"/>
    <mergeCell ref="CZL84:CZZ84"/>
    <mergeCell ref="DAA84:DAO84"/>
    <mergeCell ref="DOL84:DOZ84"/>
    <mergeCell ref="DPA84:DPO84"/>
    <mergeCell ref="DPP84:DQD84"/>
    <mergeCell ref="DQE84:DQS84"/>
    <mergeCell ref="DQT84:DRH84"/>
    <mergeCell ref="DRI84:DRW84"/>
    <mergeCell ref="DKZ84:DLN84"/>
    <mergeCell ref="DLO84:DMC84"/>
    <mergeCell ref="DMD84:DMR84"/>
    <mergeCell ref="DMS84:DNG84"/>
    <mergeCell ref="DNH84:DNV84"/>
    <mergeCell ref="DNW84:DOK84"/>
    <mergeCell ref="DHN84:DIB84"/>
    <mergeCell ref="DIC84:DIQ84"/>
    <mergeCell ref="DIR84:DJF84"/>
    <mergeCell ref="DJG84:DJU84"/>
    <mergeCell ref="DJV84:DKJ84"/>
    <mergeCell ref="DKK84:DKY84"/>
    <mergeCell ref="DYV84:DZJ84"/>
    <mergeCell ref="DZK84:DZY84"/>
    <mergeCell ref="DZZ84:EAN84"/>
    <mergeCell ref="EAO84:EBC84"/>
    <mergeCell ref="EBD84:EBR84"/>
    <mergeCell ref="EBS84:ECG84"/>
    <mergeCell ref="DVJ84:DVX84"/>
    <mergeCell ref="DVY84:DWM84"/>
    <mergeCell ref="DWN84:DXB84"/>
    <mergeCell ref="DXC84:DXQ84"/>
    <mergeCell ref="DXR84:DYF84"/>
    <mergeCell ref="DYG84:DYU84"/>
    <mergeCell ref="DRX84:DSL84"/>
    <mergeCell ref="DSM84:DTA84"/>
    <mergeCell ref="DTB84:DTP84"/>
    <mergeCell ref="DTQ84:DUE84"/>
    <mergeCell ref="DUF84:DUT84"/>
    <mergeCell ref="DUU84:DVI84"/>
    <mergeCell ref="EJF84:EJT84"/>
    <mergeCell ref="EJU84:EKI84"/>
    <mergeCell ref="EKJ84:EKX84"/>
    <mergeCell ref="EKY84:ELM84"/>
    <mergeCell ref="ELN84:EMB84"/>
    <mergeCell ref="EMC84:EMQ84"/>
    <mergeCell ref="EFT84:EGH84"/>
    <mergeCell ref="EGI84:EGW84"/>
    <mergeCell ref="EGX84:EHL84"/>
    <mergeCell ref="EHM84:EIA84"/>
    <mergeCell ref="EIB84:EIP84"/>
    <mergeCell ref="EIQ84:EJE84"/>
    <mergeCell ref="ECH84:ECV84"/>
    <mergeCell ref="ECW84:EDK84"/>
    <mergeCell ref="EDL84:EDZ84"/>
    <mergeCell ref="EEA84:EEO84"/>
    <mergeCell ref="EEP84:EFD84"/>
    <mergeCell ref="EFE84:EFS84"/>
    <mergeCell ref="ETP84:EUD84"/>
    <mergeCell ref="EUE84:EUS84"/>
    <mergeCell ref="EUT84:EVH84"/>
    <mergeCell ref="EVI84:EVW84"/>
    <mergeCell ref="EVX84:EWL84"/>
    <mergeCell ref="EWM84:EXA84"/>
    <mergeCell ref="EQD84:EQR84"/>
    <mergeCell ref="EQS84:ERG84"/>
    <mergeCell ref="ERH84:ERV84"/>
    <mergeCell ref="ERW84:ESK84"/>
    <mergeCell ref="ESL84:ESZ84"/>
    <mergeCell ref="ETA84:ETO84"/>
    <mergeCell ref="EMR84:ENF84"/>
    <mergeCell ref="ENG84:ENU84"/>
    <mergeCell ref="ENV84:EOJ84"/>
    <mergeCell ref="EOK84:EOY84"/>
    <mergeCell ref="EOZ84:EPN84"/>
    <mergeCell ref="EPO84:EQC84"/>
    <mergeCell ref="FDZ84:FEN84"/>
    <mergeCell ref="FEO84:FFC84"/>
    <mergeCell ref="FFD84:FFR84"/>
    <mergeCell ref="FFS84:FGG84"/>
    <mergeCell ref="FGH84:FGV84"/>
    <mergeCell ref="FGW84:FHK84"/>
    <mergeCell ref="FAN84:FBB84"/>
    <mergeCell ref="FBC84:FBQ84"/>
    <mergeCell ref="FBR84:FCF84"/>
    <mergeCell ref="FCG84:FCU84"/>
    <mergeCell ref="FCV84:FDJ84"/>
    <mergeCell ref="FDK84:FDY84"/>
    <mergeCell ref="EXB84:EXP84"/>
    <mergeCell ref="EXQ84:EYE84"/>
    <mergeCell ref="EYF84:EYT84"/>
    <mergeCell ref="EYU84:EZI84"/>
    <mergeCell ref="EZJ84:EZX84"/>
    <mergeCell ref="EZY84:FAM84"/>
    <mergeCell ref="FOJ84:FOX84"/>
    <mergeCell ref="FOY84:FPM84"/>
    <mergeCell ref="FPN84:FQB84"/>
    <mergeCell ref="FQC84:FQQ84"/>
    <mergeCell ref="FQR84:FRF84"/>
    <mergeCell ref="FRG84:FRU84"/>
    <mergeCell ref="FKX84:FLL84"/>
    <mergeCell ref="FLM84:FMA84"/>
    <mergeCell ref="FMB84:FMP84"/>
    <mergeCell ref="FMQ84:FNE84"/>
    <mergeCell ref="FNF84:FNT84"/>
    <mergeCell ref="FNU84:FOI84"/>
    <mergeCell ref="FHL84:FHZ84"/>
    <mergeCell ref="FIA84:FIO84"/>
    <mergeCell ref="FIP84:FJD84"/>
    <mergeCell ref="FJE84:FJS84"/>
    <mergeCell ref="FJT84:FKH84"/>
    <mergeCell ref="FKI84:FKW84"/>
    <mergeCell ref="FYT84:FZH84"/>
    <mergeCell ref="FZI84:FZW84"/>
    <mergeCell ref="FZX84:GAL84"/>
    <mergeCell ref="GAM84:GBA84"/>
    <mergeCell ref="GBB84:GBP84"/>
    <mergeCell ref="GBQ84:GCE84"/>
    <mergeCell ref="FVH84:FVV84"/>
    <mergeCell ref="FVW84:FWK84"/>
    <mergeCell ref="FWL84:FWZ84"/>
    <mergeCell ref="FXA84:FXO84"/>
    <mergeCell ref="FXP84:FYD84"/>
    <mergeCell ref="FYE84:FYS84"/>
    <mergeCell ref="FRV84:FSJ84"/>
    <mergeCell ref="FSK84:FSY84"/>
    <mergeCell ref="FSZ84:FTN84"/>
    <mergeCell ref="FTO84:FUC84"/>
    <mergeCell ref="FUD84:FUR84"/>
    <mergeCell ref="FUS84:FVG84"/>
    <mergeCell ref="GJD84:GJR84"/>
    <mergeCell ref="GJS84:GKG84"/>
    <mergeCell ref="GKH84:GKV84"/>
    <mergeCell ref="GKW84:GLK84"/>
    <mergeCell ref="GLL84:GLZ84"/>
    <mergeCell ref="GMA84:GMO84"/>
    <mergeCell ref="GFR84:GGF84"/>
    <mergeCell ref="GGG84:GGU84"/>
    <mergeCell ref="GGV84:GHJ84"/>
    <mergeCell ref="GHK84:GHY84"/>
    <mergeCell ref="GHZ84:GIN84"/>
    <mergeCell ref="GIO84:GJC84"/>
    <mergeCell ref="GCF84:GCT84"/>
    <mergeCell ref="GCU84:GDI84"/>
    <mergeCell ref="GDJ84:GDX84"/>
    <mergeCell ref="GDY84:GEM84"/>
    <mergeCell ref="GEN84:GFB84"/>
    <mergeCell ref="GFC84:GFQ84"/>
    <mergeCell ref="GTN84:GUB84"/>
    <mergeCell ref="GUC84:GUQ84"/>
    <mergeCell ref="GUR84:GVF84"/>
    <mergeCell ref="GVG84:GVU84"/>
    <mergeCell ref="GVV84:GWJ84"/>
    <mergeCell ref="GWK84:GWY84"/>
    <mergeCell ref="GQB84:GQP84"/>
    <mergeCell ref="GQQ84:GRE84"/>
    <mergeCell ref="GRF84:GRT84"/>
    <mergeCell ref="GRU84:GSI84"/>
    <mergeCell ref="GSJ84:GSX84"/>
    <mergeCell ref="GSY84:GTM84"/>
    <mergeCell ref="GMP84:GND84"/>
    <mergeCell ref="GNE84:GNS84"/>
    <mergeCell ref="GNT84:GOH84"/>
    <mergeCell ref="GOI84:GOW84"/>
    <mergeCell ref="GOX84:GPL84"/>
    <mergeCell ref="GPM84:GQA84"/>
    <mergeCell ref="HDX84:HEL84"/>
    <mergeCell ref="HEM84:HFA84"/>
    <mergeCell ref="HFB84:HFP84"/>
    <mergeCell ref="HFQ84:HGE84"/>
    <mergeCell ref="HGF84:HGT84"/>
    <mergeCell ref="HGU84:HHI84"/>
    <mergeCell ref="HAL84:HAZ84"/>
    <mergeCell ref="HBA84:HBO84"/>
    <mergeCell ref="HBP84:HCD84"/>
    <mergeCell ref="HCE84:HCS84"/>
    <mergeCell ref="HCT84:HDH84"/>
    <mergeCell ref="HDI84:HDW84"/>
    <mergeCell ref="GWZ84:GXN84"/>
    <mergeCell ref="GXO84:GYC84"/>
    <mergeCell ref="GYD84:GYR84"/>
    <mergeCell ref="GYS84:GZG84"/>
    <mergeCell ref="GZH84:GZV84"/>
    <mergeCell ref="GZW84:HAK84"/>
    <mergeCell ref="HOH84:HOV84"/>
    <mergeCell ref="HOW84:HPK84"/>
    <mergeCell ref="HPL84:HPZ84"/>
    <mergeCell ref="HQA84:HQO84"/>
    <mergeCell ref="HQP84:HRD84"/>
    <mergeCell ref="HRE84:HRS84"/>
    <mergeCell ref="HKV84:HLJ84"/>
    <mergeCell ref="HLK84:HLY84"/>
    <mergeCell ref="HLZ84:HMN84"/>
    <mergeCell ref="HMO84:HNC84"/>
    <mergeCell ref="HND84:HNR84"/>
    <mergeCell ref="HNS84:HOG84"/>
    <mergeCell ref="HHJ84:HHX84"/>
    <mergeCell ref="HHY84:HIM84"/>
    <mergeCell ref="HIN84:HJB84"/>
    <mergeCell ref="HJC84:HJQ84"/>
    <mergeCell ref="HJR84:HKF84"/>
    <mergeCell ref="HKG84:HKU84"/>
    <mergeCell ref="HYR84:HZF84"/>
    <mergeCell ref="HZG84:HZU84"/>
    <mergeCell ref="HZV84:IAJ84"/>
    <mergeCell ref="IAK84:IAY84"/>
    <mergeCell ref="IAZ84:IBN84"/>
    <mergeCell ref="IBO84:ICC84"/>
    <mergeCell ref="HVF84:HVT84"/>
    <mergeCell ref="HVU84:HWI84"/>
    <mergeCell ref="HWJ84:HWX84"/>
    <mergeCell ref="HWY84:HXM84"/>
    <mergeCell ref="HXN84:HYB84"/>
    <mergeCell ref="HYC84:HYQ84"/>
    <mergeCell ref="HRT84:HSH84"/>
    <mergeCell ref="HSI84:HSW84"/>
    <mergeCell ref="HSX84:HTL84"/>
    <mergeCell ref="HTM84:HUA84"/>
    <mergeCell ref="HUB84:HUP84"/>
    <mergeCell ref="HUQ84:HVE84"/>
    <mergeCell ref="IJB84:IJP84"/>
    <mergeCell ref="IJQ84:IKE84"/>
    <mergeCell ref="IKF84:IKT84"/>
    <mergeCell ref="IKU84:ILI84"/>
    <mergeCell ref="ILJ84:ILX84"/>
    <mergeCell ref="ILY84:IMM84"/>
    <mergeCell ref="IFP84:IGD84"/>
    <mergeCell ref="IGE84:IGS84"/>
    <mergeCell ref="IGT84:IHH84"/>
    <mergeCell ref="IHI84:IHW84"/>
    <mergeCell ref="IHX84:IIL84"/>
    <mergeCell ref="IIM84:IJA84"/>
    <mergeCell ref="ICD84:ICR84"/>
    <mergeCell ref="ICS84:IDG84"/>
    <mergeCell ref="IDH84:IDV84"/>
    <mergeCell ref="IDW84:IEK84"/>
    <mergeCell ref="IEL84:IEZ84"/>
    <mergeCell ref="IFA84:IFO84"/>
    <mergeCell ref="ITL84:ITZ84"/>
    <mergeCell ref="IUA84:IUO84"/>
    <mergeCell ref="IUP84:IVD84"/>
    <mergeCell ref="IVE84:IVS84"/>
    <mergeCell ref="IVT84:IWH84"/>
    <mergeCell ref="IWI84:IWW84"/>
    <mergeCell ref="IPZ84:IQN84"/>
    <mergeCell ref="IQO84:IRC84"/>
    <mergeCell ref="IRD84:IRR84"/>
    <mergeCell ref="IRS84:ISG84"/>
    <mergeCell ref="ISH84:ISV84"/>
    <mergeCell ref="ISW84:ITK84"/>
    <mergeCell ref="IMN84:INB84"/>
    <mergeCell ref="INC84:INQ84"/>
    <mergeCell ref="INR84:IOF84"/>
    <mergeCell ref="IOG84:IOU84"/>
    <mergeCell ref="IOV84:IPJ84"/>
    <mergeCell ref="IPK84:IPY84"/>
    <mergeCell ref="JDV84:JEJ84"/>
    <mergeCell ref="JEK84:JEY84"/>
    <mergeCell ref="JEZ84:JFN84"/>
    <mergeCell ref="JFO84:JGC84"/>
    <mergeCell ref="JGD84:JGR84"/>
    <mergeCell ref="JGS84:JHG84"/>
    <mergeCell ref="JAJ84:JAX84"/>
    <mergeCell ref="JAY84:JBM84"/>
    <mergeCell ref="JBN84:JCB84"/>
    <mergeCell ref="JCC84:JCQ84"/>
    <mergeCell ref="JCR84:JDF84"/>
    <mergeCell ref="JDG84:JDU84"/>
    <mergeCell ref="IWX84:IXL84"/>
    <mergeCell ref="IXM84:IYA84"/>
    <mergeCell ref="IYB84:IYP84"/>
    <mergeCell ref="IYQ84:IZE84"/>
    <mergeCell ref="IZF84:IZT84"/>
    <mergeCell ref="IZU84:JAI84"/>
    <mergeCell ref="JOF84:JOT84"/>
    <mergeCell ref="JOU84:JPI84"/>
    <mergeCell ref="JPJ84:JPX84"/>
    <mergeCell ref="JPY84:JQM84"/>
    <mergeCell ref="JQN84:JRB84"/>
    <mergeCell ref="JRC84:JRQ84"/>
    <mergeCell ref="JKT84:JLH84"/>
    <mergeCell ref="JLI84:JLW84"/>
    <mergeCell ref="JLX84:JML84"/>
    <mergeCell ref="JMM84:JNA84"/>
    <mergeCell ref="JNB84:JNP84"/>
    <mergeCell ref="JNQ84:JOE84"/>
    <mergeCell ref="JHH84:JHV84"/>
    <mergeCell ref="JHW84:JIK84"/>
    <mergeCell ref="JIL84:JIZ84"/>
    <mergeCell ref="JJA84:JJO84"/>
    <mergeCell ref="JJP84:JKD84"/>
    <mergeCell ref="JKE84:JKS84"/>
    <mergeCell ref="JYP84:JZD84"/>
    <mergeCell ref="JZE84:JZS84"/>
    <mergeCell ref="JZT84:KAH84"/>
    <mergeCell ref="KAI84:KAW84"/>
    <mergeCell ref="KAX84:KBL84"/>
    <mergeCell ref="KBM84:KCA84"/>
    <mergeCell ref="JVD84:JVR84"/>
    <mergeCell ref="JVS84:JWG84"/>
    <mergeCell ref="JWH84:JWV84"/>
    <mergeCell ref="JWW84:JXK84"/>
    <mergeCell ref="JXL84:JXZ84"/>
    <mergeCell ref="JYA84:JYO84"/>
    <mergeCell ref="JRR84:JSF84"/>
    <mergeCell ref="JSG84:JSU84"/>
    <mergeCell ref="JSV84:JTJ84"/>
    <mergeCell ref="JTK84:JTY84"/>
    <mergeCell ref="JTZ84:JUN84"/>
    <mergeCell ref="JUO84:JVC84"/>
    <mergeCell ref="KIZ84:KJN84"/>
    <mergeCell ref="KJO84:KKC84"/>
    <mergeCell ref="KKD84:KKR84"/>
    <mergeCell ref="KKS84:KLG84"/>
    <mergeCell ref="KLH84:KLV84"/>
    <mergeCell ref="KLW84:KMK84"/>
    <mergeCell ref="KFN84:KGB84"/>
    <mergeCell ref="KGC84:KGQ84"/>
    <mergeCell ref="KGR84:KHF84"/>
    <mergeCell ref="KHG84:KHU84"/>
    <mergeCell ref="KHV84:KIJ84"/>
    <mergeCell ref="KIK84:KIY84"/>
    <mergeCell ref="KCB84:KCP84"/>
    <mergeCell ref="KCQ84:KDE84"/>
    <mergeCell ref="KDF84:KDT84"/>
    <mergeCell ref="KDU84:KEI84"/>
    <mergeCell ref="KEJ84:KEX84"/>
    <mergeCell ref="KEY84:KFM84"/>
    <mergeCell ref="KTJ84:KTX84"/>
    <mergeCell ref="KTY84:KUM84"/>
    <mergeCell ref="KUN84:KVB84"/>
    <mergeCell ref="KVC84:KVQ84"/>
    <mergeCell ref="KVR84:KWF84"/>
    <mergeCell ref="KWG84:KWU84"/>
    <mergeCell ref="KPX84:KQL84"/>
    <mergeCell ref="KQM84:KRA84"/>
    <mergeCell ref="KRB84:KRP84"/>
    <mergeCell ref="KRQ84:KSE84"/>
    <mergeCell ref="KSF84:KST84"/>
    <mergeCell ref="KSU84:KTI84"/>
    <mergeCell ref="KML84:KMZ84"/>
    <mergeCell ref="KNA84:KNO84"/>
    <mergeCell ref="KNP84:KOD84"/>
    <mergeCell ref="KOE84:KOS84"/>
    <mergeCell ref="KOT84:KPH84"/>
    <mergeCell ref="KPI84:KPW84"/>
    <mergeCell ref="LDT84:LEH84"/>
    <mergeCell ref="LEI84:LEW84"/>
    <mergeCell ref="LEX84:LFL84"/>
    <mergeCell ref="LFM84:LGA84"/>
    <mergeCell ref="LGB84:LGP84"/>
    <mergeCell ref="LGQ84:LHE84"/>
    <mergeCell ref="LAH84:LAV84"/>
    <mergeCell ref="LAW84:LBK84"/>
    <mergeCell ref="LBL84:LBZ84"/>
    <mergeCell ref="LCA84:LCO84"/>
    <mergeCell ref="LCP84:LDD84"/>
    <mergeCell ref="LDE84:LDS84"/>
    <mergeCell ref="KWV84:KXJ84"/>
    <mergeCell ref="KXK84:KXY84"/>
    <mergeCell ref="KXZ84:KYN84"/>
    <mergeCell ref="KYO84:KZC84"/>
    <mergeCell ref="KZD84:KZR84"/>
    <mergeCell ref="KZS84:LAG84"/>
    <mergeCell ref="LOD84:LOR84"/>
    <mergeCell ref="LOS84:LPG84"/>
    <mergeCell ref="LPH84:LPV84"/>
    <mergeCell ref="LPW84:LQK84"/>
    <mergeCell ref="LQL84:LQZ84"/>
    <mergeCell ref="LRA84:LRO84"/>
    <mergeCell ref="LKR84:LLF84"/>
    <mergeCell ref="LLG84:LLU84"/>
    <mergeCell ref="LLV84:LMJ84"/>
    <mergeCell ref="LMK84:LMY84"/>
    <mergeCell ref="LMZ84:LNN84"/>
    <mergeCell ref="LNO84:LOC84"/>
    <mergeCell ref="LHF84:LHT84"/>
    <mergeCell ref="LHU84:LII84"/>
    <mergeCell ref="LIJ84:LIX84"/>
    <mergeCell ref="LIY84:LJM84"/>
    <mergeCell ref="LJN84:LKB84"/>
    <mergeCell ref="LKC84:LKQ84"/>
    <mergeCell ref="LYN84:LZB84"/>
    <mergeCell ref="LZC84:LZQ84"/>
    <mergeCell ref="LZR84:MAF84"/>
    <mergeCell ref="MAG84:MAU84"/>
    <mergeCell ref="MAV84:MBJ84"/>
    <mergeCell ref="MBK84:MBY84"/>
    <mergeCell ref="LVB84:LVP84"/>
    <mergeCell ref="LVQ84:LWE84"/>
    <mergeCell ref="LWF84:LWT84"/>
    <mergeCell ref="LWU84:LXI84"/>
    <mergeCell ref="LXJ84:LXX84"/>
    <mergeCell ref="LXY84:LYM84"/>
    <mergeCell ref="LRP84:LSD84"/>
    <mergeCell ref="LSE84:LSS84"/>
    <mergeCell ref="LST84:LTH84"/>
    <mergeCell ref="LTI84:LTW84"/>
    <mergeCell ref="LTX84:LUL84"/>
    <mergeCell ref="LUM84:LVA84"/>
    <mergeCell ref="MIX84:MJL84"/>
    <mergeCell ref="MJM84:MKA84"/>
    <mergeCell ref="MKB84:MKP84"/>
    <mergeCell ref="MKQ84:MLE84"/>
    <mergeCell ref="MLF84:MLT84"/>
    <mergeCell ref="MLU84:MMI84"/>
    <mergeCell ref="MFL84:MFZ84"/>
    <mergeCell ref="MGA84:MGO84"/>
    <mergeCell ref="MGP84:MHD84"/>
    <mergeCell ref="MHE84:MHS84"/>
    <mergeCell ref="MHT84:MIH84"/>
    <mergeCell ref="MII84:MIW84"/>
    <mergeCell ref="MBZ84:MCN84"/>
    <mergeCell ref="MCO84:MDC84"/>
    <mergeCell ref="MDD84:MDR84"/>
    <mergeCell ref="MDS84:MEG84"/>
    <mergeCell ref="MEH84:MEV84"/>
    <mergeCell ref="MEW84:MFK84"/>
    <mergeCell ref="MTH84:MTV84"/>
    <mergeCell ref="MTW84:MUK84"/>
    <mergeCell ref="MUL84:MUZ84"/>
    <mergeCell ref="MVA84:MVO84"/>
    <mergeCell ref="MVP84:MWD84"/>
    <mergeCell ref="MWE84:MWS84"/>
    <mergeCell ref="MPV84:MQJ84"/>
    <mergeCell ref="MQK84:MQY84"/>
    <mergeCell ref="MQZ84:MRN84"/>
    <mergeCell ref="MRO84:MSC84"/>
    <mergeCell ref="MSD84:MSR84"/>
    <mergeCell ref="MSS84:MTG84"/>
    <mergeCell ref="MMJ84:MMX84"/>
    <mergeCell ref="MMY84:MNM84"/>
    <mergeCell ref="MNN84:MOB84"/>
    <mergeCell ref="MOC84:MOQ84"/>
    <mergeCell ref="MOR84:MPF84"/>
    <mergeCell ref="MPG84:MPU84"/>
    <mergeCell ref="NDR84:NEF84"/>
    <mergeCell ref="NEG84:NEU84"/>
    <mergeCell ref="NEV84:NFJ84"/>
    <mergeCell ref="NFK84:NFY84"/>
    <mergeCell ref="NFZ84:NGN84"/>
    <mergeCell ref="NGO84:NHC84"/>
    <mergeCell ref="NAF84:NAT84"/>
    <mergeCell ref="NAU84:NBI84"/>
    <mergeCell ref="NBJ84:NBX84"/>
    <mergeCell ref="NBY84:NCM84"/>
    <mergeCell ref="NCN84:NDB84"/>
    <mergeCell ref="NDC84:NDQ84"/>
    <mergeCell ref="MWT84:MXH84"/>
    <mergeCell ref="MXI84:MXW84"/>
    <mergeCell ref="MXX84:MYL84"/>
    <mergeCell ref="MYM84:MZA84"/>
    <mergeCell ref="MZB84:MZP84"/>
    <mergeCell ref="MZQ84:NAE84"/>
    <mergeCell ref="NOB84:NOP84"/>
    <mergeCell ref="NOQ84:NPE84"/>
    <mergeCell ref="NPF84:NPT84"/>
    <mergeCell ref="NPU84:NQI84"/>
    <mergeCell ref="NQJ84:NQX84"/>
    <mergeCell ref="NQY84:NRM84"/>
    <mergeCell ref="NKP84:NLD84"/>
    <mergeCell ref="NLE84:NLS84"/>
    <mergeCell ref="NLT84:NMH84"/>
    <mergeCell ref="NMI84:NMW84"/>
    <mergeCell ref="NMX84:NNL84"/>
    <mergeCell ref="NNM84:NOA84"/>
    <mergeCell ref="NHD84:NHR84"/>
    <mergeCell ref="NHS84:NIG84"/>
    <mergeCell ref="NIH84:NIV84"/>
    <mergeCell ref="NIW84:NJK84"/>
    <mergeCell ref="NJL84:NJZ84"/>
    <mergeCell ref="NKA84:NKO84"/>
    <mergeCell ref="NYL84:NYZ84"/>
    <mergeCell ref="NZA84:NZO84"/>
    <mergeCell ref="NZP84:OAD84"/>
    <mergeCell ref="OAE84:OAS84"/>
    <mergeCell ref="OAT84:OBH84"/>
    <mergeCell ref="OBI84:OBW84"/>
    <mergeCell ref="NUZ84:NVN84"/>
    <mergeCell ref="NVO84:NWC84"/>
    <mergeCell ref="NWD84:NWR84"/>
    <mergeCell ref="NWS84:NXG84"/>
    <mergeCell ref="NXH84:NXV84"/>
    <mergeCell ref="NXW84:NYK84"/>
    <mergeCell ref="NRN84:NSB84"/>
    <mergeCell ref="NSC84:NSQ84"/>
    <mergeCell ref="NSR84:NTF84"/>
    <mergeCell ref="NTG84:NTU84"/>
    <mergeCell ref="NTV84:NUJ84"/>
    <mergeCell ref="NUK84:NUY84"/>
    <mergeCell ref="OIV84:OJJ84"/>
    <mergeCell ref="OJK84:OJY84"/>
    <mergeCell ref="OJZ84:OKN84"/>
    <mergeCell ref="OKO84:OLC84"/>
    <mergeCell ref="OLD84:OLR84"/>
    <mergeCell ref="OLS84:OMG84"/>
    <mergeCell ref="OFJ84:OFX84"/>
    <mergeCell ref="OFY84:OGM84"/>
    <mergeCell ref="OGN84:OHB84"/>
    <mergeCell ref="OHC84:OHQ84"/>
    <mergeCell ref="OHR84:OIF84"/>
    <mergeCell ref="OIG84:OIU84"/>
    <mergeCell ref="OBX84:OCL84"/>
    <mergeCell ref="OCM84:ODA84"/>
    <mergeCell ref="ODB84:ODP84"/>
    <mergeCell ref="ODQ84:OEE84"/>
    <mergeCell ref="OEF84:OET84"/>
    <mergeCell ref="OEU84:OFI84"/>
    <mergeCell ref="OTF84:OTT84"/>
    <mergeCell ref="OTU84:OUI84"/>
    <mergeCell ref="OUJ84:OUX84"/>
    <mergeCell ref="OUY84:OVM84"/>
    <mergeCell ref="OVN84:OWB84"/>
    <mergeCell ref="OWC84:OWQ84"/>
    <mergeCell ref="OPT84:OQH84"/>
    <mergeCell ref="OQI84:OQW84"/>
    <mergeCell ref="OQX84:ORL84"/>
    <mergeCell ref="ORM84:OSA84"/>
    <mergeCell ref="OSB84:OSP84"/>
    <mergeCell ref="OSQ84:OTE84"/>
    <mergeCell ref="OMH84:OMV84"/>
    <mergeCell ref="OMW84:ONK84"/>
    <mergeCell ref="ONL84:ONZ84"/>
    <mergeCell ref="OOA84:OOO84"/>
    <mergeCell ref="OOP84:OPD84"/>
    <mergeCell ref="OPE84:OPS84"/>
    <mergeCell ref="PDP84:PED84"/>
    <mergeCell ref="PEE84:PES84"/>
    <mergeCell ref="PET84:PFH84"/>
    <mergeCell ref="PFI84:PFW84"/>
    <mergeCell ref="PFX84:PGL84"/>
    <mergeCell ref="PGM84:PHA84"/>
    <mergeCell ref="PAD84:PAR84"/>
    <mergeCell ref="PAS84:PBG84"/>
    <mergeCell ref="PBH84:PBV84"/>
    <mergeCell ref="PBW84:PCK84"/>
    <mergeCell ref="PCL84:PCZ84"/>
    <mergeCell ref="PDA84:PDO84"/>
    <mergeCell ref="OWR84:OXF84"/>
    <mergeCell ref="OXG84:OXU84"/>
    <mergeCell ref="OXV84:OYJ84"/>
    <mergeCell ref="OYK84:OYY84"/>
    <mergeCell ref="OYZ84:OZN84"/>
    <mergeCell ref="OZO84:PAC84"/>
    <mergeCell ref="PNZ84:PON84"/>
    <mergeCell ref="POO84:PPC84"/>
    <mergeCell ref="PPD84:PPR84"/>
    <mergeCell ref="PPS84:PQG84"/>
    <mergeCell ref="PQH84:PQV84"/>
    <mergeCell ref="PQW84:PRK84"/>
    <mergeCell ref="PKN84:PLB84"/>
    <mergeCell ref="PLC84:PLQ84"/>
    <mergeCell ref="PLR84:PMF84"/>
    <mergeCell ref="PMG84:PMU84"/>
    <mergeCell ref="PMV84:PNJ84"/>
    <mergeCell ref="PNK84:PNY84"/>
    <mergeCell ref="PHB84:PHP84"/>
    <mergeCell ref="PHQ84:PIE84"/>
    <mergeCell ref="PIF84:PIT84"/>
    <mergeCell ref="PIU84:PJI84"/>
    <mergeCell ref="PJJ84:PJX84"/>
    <mergeCell ref="PJY84:PKM84"/>
    <mergeCell ref="PYJ84:PYX84"/>
    <mergeCell ref="PYY84:PZM84"/>
    <mergeCell ref="PZN84:QAB84"/>
    <mergeCell ref="QAC84:QAQ84"/>
    <mergeCell ref="QAR84:QBF84"/>
    <mergeCell ref="QBG84:QBU84"/>
    <mergeCell ref="PUX84:PVL84"/>
    <mergeCell ref="PVM84:PWA84"/>
    <mergeCell ref="PWB84:PWP84"/>
    <mergeCell ref="PWQ84:PXE84"/>
    <mergeCell ref="PXF84:PXT84"/>
    <mergeCell ref="PXU84:PYI84"/>
    <mergeCell ref="PRL84:PRZ84"/>
    <mergeCell ref="PSA84:PSO84"/>
    <mergeCell ref="PSP84:PTD84"/>
    <mergeCell ref="PTE84:PTS84"/>
    <mergeCell ref="PTT84:PUH84"/>
    <mergeCell ref="PUI84:PUW84"/>
    <mergeCell ref="QIT84:QJH84"/>
    <mergeCell ref="QJI84:QJW84"/>
    <mergeCell ref="QJX84:QKL84"/>
    <mergeCell ref="QKM84:QLA84"/>
    <mergeCell ref="QLB84:QLP84"/>
    <mergeCell ref="QLQ84:QME84"/>
    <mergeCell ref="QFH84:QFV84"/>
    <mergeCell ref="QFW84:QGK84"/>
    <mergeCell ref="QGL84:QGZ84"/>
    <mergeCell ref="QHA84:QHO84"/>
    <mergeCell ref="QHP84:QID84"/>
    <mergeCell ref="QIE84:QIS84"/>
    <mergeCell ref="QBV84:QCJ84"/>
    <mergeCell ref="QCK84:QCY84"/>
    <mergeCell ref="QCZ84:QDN84"/>
    <mergeCell ref="QDO84:QEC84"/>
    <mergeCell ref="QED84:QER84"/>
    <mergeCell ref="QES84:QFG84"/>
    <mergeCell ref="QTD84:QTR84"/>
    <mergeCell ref="QTS84:QUG84"/>
    <mergeCell ref="QUH84:QUV84"/>
    <mergeCell ref="QUW84:QVK84"/>
    <mergeCell ref="QVL84:QVZ84"/>
    <mergeCell ref="QWA84:QWO84"/>
    <mergeCell ref="QPR84:QQF84"/>
    <mergeCell ref="QQG84:QQU84"/>
    <mergeCell ref="QQV84:QRJ84"/>
    <mergeCell ref="QRK84:QRY84"/>
    <mergeCell ref="QRZ84:QSN84"/>
    <mergeCell ref="QSO84:QTC84"/>
    <mergeCell ref="QMF84:QMT84"/>
    <mergeCell ref="QMU84:QNI84"/>
    <mergeCell ref="QNJ84:QNX84"/>
    <mergeCell ref="QNY84:QOM84"/>
    <mergeCell ref="QON84:QPB84"/>
    <mergeCell ref="QPC84:QPQ84"/>
    <mergeCell ref="RDN84:REB84"/>
    <mergeCell ref="REC84:REQ84"/>
    <mergeCell ref="RER84:RFF84"/>
    <mergeCell ref="RFG84:RFU84"/>
    <mergeCell ref="RFV84:RGJ84"/>
    <mergeCell ref="RGK84:RGY84"/>
    <mergeCell ref="RAB84:RAP84"/>
    <mergeCell ref="RAQ84:RBE84"/>
    <mergeCell ref="RBF84:RBT84"/>
    <mergeCell ref="RBU84:RCI84"/>
    <mergeCell ref="RCJ84:RCX84"/>
    <mergeCell ref="RCY84:RDM84"/>
    <mergeCell ref="QWP84:QXD84"/>
    <mergeCell ref="QXE84:QXS84"/>
    <mergeCell ref="QXT84:QYH84"/>
    <mergeCell ref="QYI84:QYW84"/>
    <mergeCell ref="QYX84:QZL84"/>
    <mergeCell ref="QZM84:RAA84"/>
    <mergeCell ref="RNX84:ROL84"/>
    <mergeCell ref="ROM84:RPA84"/>
    <mergeCell ref="RPB84:RPP84"/>
    <mergeCell ref="RPQ84:RQE84"/>
    <mergeCell ref="RQF84:RQT84"/>
    <mergeCell ref="RQU84:RRI84"/>
    <mergeCell ref="RKL84:RKZ84"/>
    <mergeCell ref="RLA84:RLO84"/>
    <mergeCell ref="RLP84:RMD84"/>
    <mergeCell ref="RME84:RMS84"/>
    <mergeCell ref="RMT84:RNH84"/>
    <mergeCell ref="RNI84:RNW84"/>
    <mergeCell ref="RGZ84:RHN84"/>
    <mergeCell ref="RHO84:RIC84"/>
    <mergeCell ref="RID84:RIR84"/>
    <mergeCell ref="RIS84:RJG84"/>
    <mergeCell ref="RJH84:RJV84"/>
    <mergeCell ref="RJW84:RKK84"/>
    <mergeCell ref="RYH84:RYV84"/>
    <mergeCell ref="RYW84:RZK84"/>
    <mergeCell ref="RZL84:RZZ84"/>
    <mergeCell ref="SAA84:SAO84"/>
    <mergeCell ref="SAP84:SBD84"/>
    <mergeCell ref="SBE84:SBS84"/>
    <mergeCell ref="RUV84:RVJ84"/>
    <mergeCell ref="RVK84:RVY84"/>
    <mergeCell ref="RVZ84:RWN84"/>
    <mergeCell ref="RWO84:RXC84"/>
    <mergeCell ref="RXD84:RXR84"/>
    <mergeCell ref="RXS84:RYG84"/>
    <mergeCell ref="RRJ84:RRX84"/>
    <mergeCell ref="RRY84:RSM84"/>
    <mergeCell ref="RSN84:RTB84"/>
    <mergeCell ref="RTC84:RTQ84"/>
    <mergeCell ref="RTR84:RUF84"/>
    <mergeCell ref="RUG84:RUU84"/>
    <mergeCell ref="SIR84:SJF84"/>
    <mergeCell ref="SJG84:SJU84"/>
    <mergeCell ref="SJV84:SKJ84"/>
    <mergeCell ref="SKK84:SKY84"/>
    <mergeCell ref="SKZ84:SLN84"/>
    <mergeCell ref="SLO84:SMC84"/>
    <mergeCell ref="SFF84:SFT84"/>
    <mergeCell ref="SFU84:SGI84"/>
    <mergeCell ref="SGJ84:SGX84"/>
    <mergeCell ref="SGY84:SHM84"/>
    <mergeCell ref="SHN84:SIB84"/>
    <mergeCell ref="SIC84:SIQ84"/>
    <mergeCell ref="SBT84:SCH84"/>
    <mergeCell ref="SCI84:SCW84"/>
    <mergeCell ref="SCX84:SDL84"/>
    <mergeCell ref="SDM84:SEA84"/>
    <mergeCell ref="SEB84:SEP84"/>
    <mergeCell ref="SEQ84:SFE84"/>
    <mergeCell ref="STB84:STP84"/>
    <mergeCell ref="STQ84:SUE84"/>
    <mergeCell ref="SUF84:SUT84"/>
    <mergeCell ref="SUU84:SVI84"/>
    <mergeCell ref="SVJ84:SVX84"/>
    <mergeCell ref="SVY84:SWM84"/>
    <mergeCell ref="SPP84:SQD84"/>
    <mergeCell ref="SQE84:SQS84"/>
    <mergeCell ref="SQT84:SRH84"/>
    <mergeCell ref="SRI84:SRW84"/>
    <mergeCell ref="SRX84:SSL84"/>
    <mergeCell ref="SSM84:STA84"/>
    <mergeCell ref="SMD84:SMR84"/>
    <mergeCell ref="SMS84:SNG84"/>
    <mergeCell ref="SNH84:SNV84"/>
    <mergeCell ref="SNW84:SOK84"/>
    <mergeCell ref="SOL84:SOZ84"/>
    <mergeCell ref="SPA84:SPO84"/>
    <mergeCell ref="TDL84:TDZ84"/>
    <mergeCell ref="TEA84:TEO84"/>
    <mergeCell ref="TEP84:TFD84"/>
    <mergeCell ref="TFE84:TFS84"/>
    <mergeCell ref="TFT84:TGH84"/>
    <mergeCell ref="TGI84:TGW84"/>
    <mergeCell ref="SZZ84:TAN84"/>
    <mergeCell ref="TAO84:TBC84"/>
    <mergeCell ref="TBD84:TBR84"/>
    <mergeCell ref="TBS84:TCG84"/>
    <mergeCell ref="TCH84:TCV84"/>
    <mergeCell ref="TCW84:TDK84"/>
    <mergeCell ref="SWN84:SXB84"/>
    <mergeCell ref="SXC84:SXQ84"/>
    <mergeCell ref="SXR84:SYF84"/>
    <mergeCell ref="SYG84:SYU84"/>
    <mergeCell ref="SYV84:SZJ84"/>
    <mergeCell ref="SZK84:SZY84"/>
    <mergeCell ref="TNV84:TOJ84"/>
    <mergeCell ref="TOK84:TOY84"/>
    <mergeCell ref="TOZ84:TPN84"/>
    <mergeCell ref="TPO84:TQC84"/>
    <mergeCell ref="TQD84:TQR84"/>
    <mergeCell ref="TQS84:TRG84"/>
    <mergeCell ref="TKJ84:TKX84"/>
    <mergeCell ref="TKY84:TLM84"/>
    <mergeCell ref="TLN84:TMB84"/>
    <mergeCell ref="TMC84:TMQ84"/>
    <mergeCell ref="TMR84:TNF84"/>
    <mergeCell ref="TNG84:TNU84"/>
    <mergeCell ref="TGX84:THL84"/>
    <mergeCell ref="THM84:TIA84"/>
    <mergeCell ref="TIB84:TIP84"/>
    <mergeCell ref="TIQ84:TJE84"/>
    <mergeCell ref="TJF84:TJT84"/>
    <mergeCell ref="TJU84:TKI84"/>
    <mergeCell ref="TYF84:TYT84"/>
    <mergeCell ref="TYU84:TZI84"/>
    <mergeCell ref="TZJ84:TZX84"/>
    <mergeCell ref="TZY84:UAM84"/>
    <mergeCell ref="UAN84:UBB84"/>
    <mergeCell ref="UBC84:UBQ84"/>
    <mergeCell ref="TUT84:TVH84"/>
    <mergeCell ref="TVI84:TVW84"/>
    <mergeCell ref="TVX84:TWL84"/>
    <mergeCell ref="TWM84:TXA84"/>
    <mergeCell ref="TXB84:TXP84"/>
    <mergeCell ref="TXQ84:TYE84"/>
    <mergeCell ref="TRH84:TRV84"/>
    <mergeCell ref="TRW84:TSK84"/>
    <mergeCell ref="TSL84:TSZ84"/>
    <mergeCell ref="TTA84:TTO84"/>
    <mergeCell ref="TTP84:TUD84"/>
    <mergeCell ref="TUE84:TUS84"/>
    <mergeCell ref="UIP84:UJD84"/>
    <mergeCell ref="UJE84:UJS84"/>
    <mergeCell ref="UJT84:UKH84"/>
    <mergeCell ref="UKI84:UKW84"/>
    <mergeCell ref="UKX84:ULL84"/>
    <mergeCell ref="ULM84:UMA84"/>
    <mergeCell ref="UFD84:UFR84"/>
    <mergeCell ref="UFS84:UGG84"/>
    <mergeCell ref="UGH84:UGV84"/>
    <mergeCell ref="UGW84:UHK84"/>
    <mergeCell ref="UHL84:UHZ84"/>
    <mergeCell ref="UIA84:UIO84"/>
    <mergeCell ref="UBR84:UCF84"/>
    <mergeCell ref="UCG84:UCU84"/>
    <mergeCell ref="UCV84:UDJ84"/>
    <mergeCell ref="UDK84:UDY84"/>
    <mergeCell ref="UDZ84:UEN84"/>
    <mergeCell ref="UEO84:UFC84"/>
    <mergeCell ref="USZ84:UTN84"/>
    <mergeCell ref="UTO84:UUC84"/>
    <mergeCell ref="UUD84:UUR84"/>
    <mergeCell ref="UUS84:UVG84"/>
    <mergeCell ref="UVH84:UVV84"/>
    <mergeCell ref="UVW84:UWK84"/>
    <mergeCell ref="UPN84:UQB84"/>
    <mergeCell ref="UQC84:UQQ84"/>
    <mergeCell ref="UQR84:URF84"/>
    <mergeCell ref="URG84:URU84"/>
    <mergeCell ref="URV84:USJ84"/>
    <mergeCell ref="USK84:USY84"/>
    <mergeCell ref="UMB84:UMP84"/>
    <mergeCell ref="UMQ84:UNE84"/>
    <mergeCell ref="UNF84:UNT84"/>
    <mergeCell ref="UNU84:UOI84"/>
    <mergeCell ref="UOJ84:UOX84"/>
    <mergeCell ref="UOY84:UPM84"/>
    <mergeCell ref="VDJ84:VDX84"/>
    <mergeCell ref="VDY84:VEM84"/>
    <mergeCell ref="VEN84:VFB84"/>
    <mergeCell ref="VFC84:VFQ84"/>
    <mergeCell ref="VFR84:VGF84"/>
    <mergeCell ref="VGG84:VGU84"/>
    <mergeCell ref="UZX84:VAL84"/>
    <mergeCell ref="VAM84:VBA84"/>
    <mergeCell ref="VBB84:VBP84"/>
    <mergeCell ref="VBQ84:VCE84"/>
    <mergeCell ref="VCF84:VCT84"/>
    <mergeCell ref="VCU84:VDI84"/>
    <mergeCell ref="UWL84:UWZ84"/>
    <mergeCell ref="UXA84:UXO84"/>
    <mergeCell ref="UXP84:UYD84"/>
    <mergeCell ref="UYE84:UYS84"/>
    <mergeCell ref="UYT84:UZH84"/>
    <mergeCell ref="UZI84:UZW84"/>
    <mergeCell ref="VNT84:VOH84"/>
    <mergeCell ref="VOI84:VOW84"/>
    <mergeCell ref="VOX84:VPL84"/>
    <mergeCell ref="VPM84:VQA84"/>
    <mergeCell ref="VQB84:VQP84"/>
    <mergeCell ref="VQQ84:VRE84"/>
    <mergeCell ref="VKH84:VKV84"/>
    <mergeCell ref="VKW84:VLK84"/>
    <mergeCell ref="VLL84:VLZ84"/>
    <mergeCell ref="VMA84:VMO84"/>
    <mergeCell ref="VMP84:VND84"/>
    <mergeCell ref="VNE84:VNS84"/>
    <mergeCell ref="VGV84:VHJ84"/>
    <mergeCell ref="VHK84:VHY84"/>
    <mergeCell ref="VHZ84:VIN84"/>
    <mergeCell ref="VIO84:VJC84"/>
    <mergeCell ref="VJD84:VJR84"/>
    <mergeCell ref="VJS84:VKG84"/>
    <mergeCell ref="VYD84:VYR84"/>
    <mergeCell ref="VYS84:VZG84"/>
    <mergeCell ref="VZH84:VZV84"/>
    <mergeCell ref="VZW84:WAK84"/>
    <mergeCell ref="WAL84:WAZ84"/>
    <mergeCell ref="WBA84:WBO84"/>
    <mergeCell ref="VUR84:VVF84"/>
    <mergeCell ref="VVG84:VVU84"/>
    <mergeCell ref="VVV84:VWJ84"/>
    <mergeCell ref="VWK84:VWY84"/>
    <mergeCell ref="VWZ84:VXN84"/>
    <mergeCell ref="VXO84:VYC84"/>
    <mergeCell ref="VRF84:VRT84"/>
    <mergeCell ref="VRU84:VSI84"/>
    <mergeCell ref="VSJ84:VSX84"/>
    <mergeCell ref="VSY84:VTM84"/>
    <mergeCell ref="VTN84:VUB84"/>
    <mergeCell ref="VUC84:VUQ84"/>
    <mergeCell ref="WIN84:WJB84"/>
    <mergeCell ref="WJC84:WJQ84"/>
    <mergeCell ref="WJR84:WKF84"/>
    <mergeCell ref="WKG84:WKU84"/>
    <mergeCell ref="WKV84:WLJ84"/>
    <mergeCell ref="WLK84:WLY84"/>
    <mergeCell ref="WFB84:WFP84"/>
    <mergeCell ref="WFQ84:WGE84"/>
    <mergeCell ref="WGF84:WGT84"/>
    <mergeCell ref="WGU84:WHI84"/>
    <mergeCell ref="WHJ84:WHX84"/>
    <mergeCell ref="WHY84:WIM84"/>
    <mergeCell ref="WBP84:WCD84"/>
    <mergeCell ref="WCE84:WCS84"/>
    <mergeCell ref="WCT84:WDH84"/>
    <mergeCell ref="WDI84:WDW84"/>
    <mergeCell ref="WDX84:WEL84"/>
    <mergeCell ref="WEM84:WFA84"/>
    <mergeCell ref="WYR84:WZF84"/>
    <mergeCell ref="WZG84:WZU84"/>
    <mergeCell ref="WSX84:WTL84"/>
    <mergeCell ref="WTM84:WUA84"/>
    <mergeCell ref="WUB84:WUP84"/>
    <mergeCell ref="WUQ84:WVE84"/>
    <mergeCell ref="WVF84:WVT84"/>
    <mergeCell ref="WVU84:WWI84"/>
    <mergeCell ref="WPL84:WPZ84"/>
    <mergeCell ref="WQA84:WQO84"/>
    <mergeCell ref="WQP84:WRD84"/>
    <mergeCell ref="WRE84:WRS84"/>
    <mergeCell ref="WRT84:WSH84"/>
    <mergeCell ref="WSI84:WSW84"/>
    <mergeCell ref="WLZ84:WMN84"/>
    <mergeCell ref="WMO84:WNC84"/>
    <mergeCell ref="WND84:WNR84"/>
    <mergeCell ref="WNS84:WOG84"/>
    <mergeCell ref="WOH84:WOV84"/>
    <mergeCell ref="WOW84:WPK84"/>
    <mergeCell ref="FY104:GM104"/>
    <mergeCell ref="GN104:HB104"/>
    <mergeCell ref="HC104:HQ104"/>
    <mergeCell ref="HR104:IF104"/>
    <mergeCell ref="IG104:IU104"/>
    <mergeCell ref="IV104:JJ104"/>
    <mergeCell ref="CM104:DA104"/>
    <mergeCell ref="DB104:DP104"/>
    <mergeCell ref="DQ104:EE104"/>
    <mergeCell ref="EF104:ET104"/>
    <mergeCell ref="EU104:FI104"/>
    <mergeCell ref="FJ104:FX104"/>
    <mergeCell ref="XDH84:XDV84"/>
    <mergeCell ref="XDW84:XEK84"/>
    <mergeCell ref="XEL84:XEZ84"/>
    <mergeCell ref="XFA84:XFD84"/>
    <mergeCell ref="A104:O104"/>
    <mergeCell ref="P104:AD104"/>
    <mergeCell ref="AE104:AS104"/>
    <mergeCell ref="AT104:BH104"/>
    <mergeCell ref="BI104:BW104"/>
    <mergeCell ref="BX104:CL104"/>
    <mergeCell ref="WZV84:XAJ84"/>
    <mergeCell ref="XAK84:XAY84"/>
    <mergeCell ref="XAZ84:XBN84"/>
    <mergeCell ref="XBO84:XCC84"/>
    <mergeCell ref="XCD84:XCR84"/>
    <mergeCell ref="XCS84:XDG84"/>
    <mergeCell ref="WWJ84:WWX84"/>
    <mergeCell ref="WWY84:WXM84"/>
    <mergeCell ref="WXN84:WYB84"/>
    <mergeCell ref="WYC84:WYQ84"/>
    <mergeCell ref="QI104:QW104"/>
    <mergeCell ref="QX104:RL104"/>
    <mergeCell ref="RM104:SA104"/>
    <mergeCell ref="SB104:SP104"/>
    <mergeCell ref="SQ104:TE104"/>
    <mergeCell ref="TF104:TT104"/>
    <mergeCell ref="MW104:NK104"/>
    <mergeCell ref="NL104:NZ104"/>
    <mergeCell ref="OA104:OO104"/>
    <mergeCell ref="OP104:PD104"/>
    <mergeCell ref="PE104:PS104"/>
    <mergeCell ref="PT104:QH104"/>
    <mergeCell ref="JK104:JY104"/>
    <mergeCell ref="JZ104:KN104"/>
    <mergeCell ref="KO104:LC104"/>
    <mergeCell ref="LD104:LR104"/>
    <mergeCell ref="LS104:MG104"/>
    <mergeCell ref="MH104:MV104"/>
    <mergeCell ref="AAS104:ABG104"/>
    <mergeCell ref="ABH104:ABV104"/>
    <mergeCell ref="ABW104:ACK104"/>
    <mergeCell ref="ACL104:ACZ104"/>
    <mergeCell ref="ADA104:ADO104"/>
    <mergeCell ref="ADP104:AED104"/>
    <mergeCell ref="XG104:XU104"/>
    <mergeCell ref="XV104:YJ104"/>
    <mergeCell ref="YK104:YY104"/>
    <mergeCell ref="YZ104:ZN104"/>
    <mergeCell ref="ZO104:AAC104"/>
    <mergeCell ref="AAD104:AAR104"/>
    <mergeCell ref="TU104:UI104"/>
    <mergeCell ref="UJ104:UX104"/>
    <mergeCell ref="UY104:VM104"/>
    <mergeCell ref="VN104:WB104"/>
    <mergeCell ref="WC104:WQ104"/>
    <mergeCell ref="WR104:XF104"/>
    <mergeCell ref="ALC104:ALQ104"/>
    <mergeCell ref="ALR104:AMF104"/>
    <mergeCell ref="AMG104:AMU104"/>
    <mergeCell ref="AMV104:ANJ104"/>
    <mergeCell ref="ANK104:ANY104"/>
    <mergeCell ref="ANZ104:AON104"/>
    <mergeCell ref="AHQ104:AIE104"/>
    <mergeCell ref="AIF104:AIT104"/>
    <mergeCell ref="AIU104:AJI104"/>
    <mergeCell ref="AJJ104:AJX104"/>
    <mergeCell ref="AJY104:AKM104"/>
    <mergeCell ref="AKN104:ALB104"/>
    <mergeCell ref="AEE104:AES104"/>
    <mergeCell ref="AET104:AFH104"/>
    <mergeCell ref="AFI104:AFW104"/>
    <mergeCell ref="AFX104:AGL104"/>
    <mergeCell ref="AGM104:AHA104"/>
    <mergeCell ref="AHB104:AHP104"/>
    <mergeCell ref="AVM104:AWA104"/>
    <mergeCell ref="AWB104:AWP104"/>
    <mergeCell ref="AWQ104:AXE104"/>
    <mergeCell ref="AXF104:AXT104"/>
    <mergeCell ref="AXU104:AYI104"/>
    <mergeCell ref="AYJ104:AYX104"/>
    <mergeCell ref="ASA104:ASO104"/>
    <mergeCell ref="ASP104:ATD104"/>
    <mergeCell ref="ATE104:ATS104"/>
    <mergeCell ref="ATT104:AUH104"/>
    <mergeCell ref="AUI104:AUW104"/>
    <mergeCell ref="AUX104:AVL104"/>
    <mergeCell ref="AOO104:APC104"/>
    <mergeCell ref="APD104:APR104"/>
    <mergeCell ref="APS104:AQG104"/>
    <mergeCell ref="AQH104:AQV104"/>
    <mergeCell ref="AQW104:ARK104"/>
    <mergeCell ref="ARL104:ARZ104"/>
    <mergeCell ref="BFW104:BGK104"/>
    <mergeCell ref="BGL104:BGZ104"/>
    <mergeCell ref="BHA104:BHO104"/>
    <mergeCell ref="BHP104:BID104"/>
    <mergeCell ref="BIE104:BIS104"/>
    <mergeCell ref="BIT104:BJH104"/>
    <mergeCell ref="BCK104:BCY104"/>
    <mergeCell ref="BCZ104:BDN104"/>
    <mergeCell ref="BDO104:BEC104"/>
    <mergeCell ref="BED104:BER104"/>
    <mergeCell ref="BES104:BFG104"/>
    <mergeCell ref="BFH104:BFV104"/>
    <mergeCell ref="AYY104:AZM104"/>
    <mergeCell ref="AZN104:BAB104"/>
    <mergeCell ref="BAC104:BAQ104"/>
    <mergeCell ref="BAR104:BBF104"/>
    <mergeCell ref="BBG104:BBU104"/>
    <mergeCell ref="BBV104:BCJ104"/>
    <mergeCell ref="BQG104:BQU104"/>
    <mergeCell ref="BQV104:BRJ104"/>
    <mergeCell ref="BRK104:BRY104"/>
    <mergeCell ref="BRZ104:BSN104"/>
    <mergeCell ref="BSO104:BTC104"/>
    <mergeCell ref="BTD104:BTR104"/>
    <mergeCell ref="BMU104:BNI104"/>
    <mergeCell ref="BNJ104:BNX104"/>
    <mergeCell ref="BNY104:BOM104"/>
    <mergeCell ref="BON104:BPB104"/>
    <mergeCell ref="BPC104:BPQ104"/>
    <mergeCell ref="BPR104:BQF104"/>
    <mergeCell ref="BJI104:BJW104"/>
    <mergeCell ref="BJX104:BKL104"/>
    <mergeCell ref="BKM104:BLA104"/>
    <mergeCell ref="BLB104:BLP104"/>
    <mergeCell ref="BLQ104:BME104"/>
    <mergeCell ref="BMF104:BMT104"/>
    <mergeCell ref="CAQ104:CBE104"/>
    <mergeCell ref="CBF104:CBT104"/>
    <mergeCell ref="CBU104:CCI104"/>
    <mergeCell ref="CCJ104:CCX104"/>
    <mergeCell ref="CCY104:CDM104"/>
    <mergeCell ref="CDN104:CEB104"/>
    <mergeCell ref="BXE104:BXS104"/>
    <mergeCell ref="BXT104:BYH104"/>
    <mergeCell ref="BYI104:BYW104"/>
    <mergeCell ref="BYX104:BZL104"/>
    <mergeCell ref="BZM104:CAA104"/>
    <mergeCell ref="CAB104:CAP104"/>
    <mergeCell ref="BTS104:BUG104"/>
    <mergeCell ref="BUH104:BUV104"/>
    <mergeCell ref="BUW104:BVK104"/>
    <mergeCell ref="BVL104:BVZ104"/>
    <mergeCell ref="BWA104:BWO104"/>
    <mergeCell ref="BWP104:BXD104"/>
    <mergeCell ref="CLA104:CLO104"/>
    <mergeCell ref="CLP104:CMD104"/>
    <mergeCell ref="CME104:CMS104"/>
    <mergeCell ref="CMT104:CNH104"/>
    <mergeCell ref="CNI104:CNW104"/>
    <mergeCell ref="CNX104:COL104"/>
    <mergeCell ref="CHO104:CIC104"/>
    <mergeCell ref="CID104:CIR104"/>
    <mergeCell ref="CIS104:CJG104"/>
    <mergeCell ref="CJH104:CJV104"/>
    <mergeCell ref="CJW104:CKK104"/>
    <mergeCell ref="CKL104:CKZ104"/>
    <mergeCell ref="CEC104:CEQ104"/>
    <mergeCell ref="CER104:CFF104"/>
    <mergeCell ref="CFG104:CFU104"/>
    <mergeCell ref="CFV104:CGJ104"/>
    <mergeCell ref="CGK104:CGY104"/>
    <mergeCell ref="CGZ104:CHN104"/>
    <mergeCell ref="CVK104:CVY104"/>
    <mergeCell ref="CVZ104:CWN104"/>
    <mergeCell ref="CWO104:CXC104"/>
    <mergeCell ref="CXD104:CXR104"/>
    <mergeCell ref="CXS104:CYG104"/>
    <mergeCell ref="CYH104:CYV104"/>
    <mergeCell ref="CRY104:CSM104"/>
    <mergeCell ref="CSN104:CTB104"/>
    <mergeCell ref="CTC104:CTQ104"/>
    <mergeCell ref="CTR104:CUF104"/>
    <mergeCell ref="CUG104:CUU104"/>
    <mergeCell ref="CUV104:CVJ104"/>
    <mergeCell ref="COM104:CPA104"/>
    <mergeCell ref="CPB104:CPP104"/>
    <mergeCell ref="CPQ104:CQE104"/>
    <mergeCell ref="CQF104:CQT104"/>
    <mergeCell ref="CQU104:CRI104"/>
    <mergeCell ref="CRJ104:CRX104"/>
    <mergeCell ref="DFU104:DGI104"/>
    <mergeCell ref="DGJ104:DGX104"/>
    <mergeCell ref="DGY104:DHM104"/>
    <mergeCell ref="DHN104:DIB104"/>
    <mergeCell ref="DIC104:DIQ104"/>
    <mergeCell ref="DIR104:DJF104"/>
    <mergeCell ref="DCI104:DCW104"/>
    <mergeCell ref="DCX104:DDL104"/>
    <mergeCell ref="DDM104:DEA104"/>
    <mergeCell ref="DEB104:DEP104"/>
    <mergeCell ref="DEQ104:DFE104"/>
    <mergeCell ref="DFF104:DFT104"/>
    <mergeCell ref="CYW104:CZK104"/>
    <mergeCell ref="CZL104:CZZ104"/>
    <mergeCell ref="DAA104:DAO104"/>
    <mergeCell ref="DAP104:DBD104"/>
    <mergeCell ref="DBE104:DBS104"/>
    <mergeCell ref="DBT104:DCH104"/>
    <mergeCell ref="DQE104:DQS104"/>
    <mergeCell ref="DQT104:DRH104"/>
    <mergeCell ref="DRI104:DRW104"/>
    <mergeCell ref="DRX104:DSL104"/>
    <mergeCell ref="DSM104:DTA104"/>
    <mergeCell ref="DTB104:DTP104"/>
    <mergeCell ref="DMS104:DNG104"/>
    <mergeCell ref="DNH104:DNV104"/>
    <mergeCell ref="DNW104:DOK104"/>
    <mergeCell ref="DOL104:DOZ104"/>
    <mergeCell ref="DPA104:DPO104"/>
    <mergeCell ref="DPP104:DQD104"/>
    <mergeCell ref="DJG104:DJU104"/>
    <mergeCell ref="DJV104:DKJ104"/>
    <mergeCell ref="DKK104:DKY104"/>
    <mergeCell ref="DKZ104:DLN104"/>
    <mergeCell ref="DLO104:DMC104"/>
    <mergeCell ref="DMD104:DMR104"/>
    <mergeCell ref="EAO104:EBC104"/>
    <mergeCell ref="EBD104:EBR104"/>
    <mergeCell ref="EBS104:ECG104"/>
    <mergeCell ref="ECH104:ECV104"/>
    <mergeCell ref="ECW104:EDK104"/>
    <mergeCell ref="EDL104:EDZ104"/>
    <mergeCell ref="DXC104:DXQ104"/>
    <mergeCell ref="DXR104:DYF104"/>
    <mergeCell ref="DYG104:DYU104"/>
    <mergeCell ref="DYV104:DZJ104"/>
    <mergeCell ref="DZK104:DZY104"/>
    <mergeCell ref="DZZ104:EAN104"/>
    <mergeCell ref="DTQ104:DUE104"/>
    <mergeCell ref="DUF104:DUT104"/>
    <mergeCell ref="DUU104:DVI104"/>
    <mergeCell ref="DVJ104:DVX104"/>
    <mergeCell ref="DVY104:DWM104"/>
    <mergeCell ref="DWN104:DXB104"/>
    <mergeCell ref="EKY104:ELM104"/>
    <mergeCell ref="ELN104:EMB104"/>
    <mergeCell ref="EMC104:EMQ104"/>
    <mergeCell ref="EMR104:ENF104"/>
    <mergeCell ref="ENG104:ENU104"/>
    <mergeCell ref="ENV104:EOJ104"/>
    <mergeCell ref="EHM104:EIA104"/>
    <mergeCell ref="EIB104:EIP104"/>
    <mergeCell ref="EIQ104:EJE104"/>
    <mergeCell ref="EJF104:EJT104"/>
    <mergeCell ref="EJU104:EKI104"/>
    <mergeCell ref="EKJ104:EKX104"/>
    <mergeCell ref="EEA104:EEO104"/>
    <mergeCell ref="EEP104:EFD104"/>
    <mergeCell ref="EFE104:EFS104"/>
    <mergeCell ref="EFT104:EGH104"/>
    <mergeCell ref="EGI104:EGW104"/>
    <mergeCell ref="EGX104:EHL104"/>
    <mergeCell ref="EVI104:EVW104"/>
    <mergeCell ref="EVX104:EWL104"/>
    <mergeCell ref="EWM104:EXA104"/>
    <mergeCell ref="EXB104:EXP104"/>
    <mergeCell ref="EXQ104:EYE104"/>
    <mergeCell ref="EYF104:EYT104"/>
    <mergeCell ref="ERW104:ESK104"/>
    <mergeCell ref="ESL104:ESZ104"/>
    <mergeCell ref="ETA104:ETO104"/>
    <mergeCell ref="ETP104:EUD104"/>
    <mergeCell ref="EUE104:EUS104"/>
    <mergeCell ref="EUT104:EVH104"/>
    <mergeCell ref="EOK104:EOY104"/>
    <mergeCell ref="EOZ104:EPN104"/>
    <mergeCell ref="EPO104:EQC104"/>
    <mergeCell ref="EQD104:EQR104"/>
    <mergeCell ref="EQS104:ERG104"/>
    <mergeCell ref="ERH104:ERV104"/>
    <mergeCell ref="FFS104:FGG104"/>
    <mergeCell ref="FGH104:FGV104"/>
    <mergeCell ref="FGW104:FHK104"/>
    <mergeCell ref="FHL104:FHZ104"/>
    <mergeCell ref="FIA104:FIO104"/>
    <mergeCell ref="FIP104:FJD104"/>
    <mergeCell ref="FCG104:FCU104"/>
    <mergeCell ref="FCV104:FDJ104"/>
    <mergeCell ref="FDK104:FDY104"/>
    <mergeCell ref="FDZ104:FEN104"/>
    <mergeCell ref="FEO104:FFC104"/>
    <mergeCell ref="FFD104:FFR104"/>
    <mergeCell ref="EYU104:EZI104"/>
    <mergeCell ref="EZJ104:EZX104"/>
    <mergeCell ref="EZY104:FAM104"/>
    <mergeCell ref="FAN104:FBB104"/>
    <mergeCell ref="FBC104:FBQ104"/>
    <mergeCell ref="FBR104:FCF104"/>
    <mergeCell ref="FQC104:FQQ104"/>
    <mergeCell ref="FQR104:FRF104"/>
    <mergeCell ref="FRG104:FRU104"/>
    <mergeCell ref="FRV104:FSJ104"/>
    <mergeCell ref="FSK104:FSY104"/>
    <mergeCell ref="FSZ104:FTN104"/>
    <mergeCell ref="FMQ104:FNE104"/>
    <mergeCell ref="FNF104:FNT104"/>
    <mergeCell ref="FNU104:FOI104"/>
    <mergeCell ref="FOJ104:FOX104"/>
    <mergeCell ref="FOY104:FPM104"/>
    <mergeCell ref="FPN104:FQB104"/>
    <mergeCell ref="FJE104:FJS104"/>
    <mergeCell ref="FJT104:FKH104"/>
    <mergeCell ref="FKI104:FKW104"/>
    <mergeCell ref="FKX104:FLL104"/>
    <mergeCell ref="FLM104:FMA104"/>
    <mergeCell ref="FMB104:FMP104"/>
    <mergeCell ref="GAM104:GBA104"/>
    <mergeCell ref="GBB104:GBP104"/>
    <mergeCell ref="GBQ104:GCE104"/>
    <mergeCell ref="GCF104:GCT104"/>
    <mergeCell ref="GCU104:GDI104"/>
    <mergeCell ref="GDJ104:GDX104"/>
    <mergeCell ref="FXA104:FXO104"/>
    <mergeCell ref="FXP104:FYD104"/>
    <mergeCell ref="FYE104:FYS104"/>
    <mergeCell ref="FYT104:FZH104"/>
    <mergeCell ref="FZI104:FZW104"/>
    <mergeCell ref="FZX104:GAL104"/>
    <mergeCell ref="FTO104:FUC104"/>
    <mergeCell ref="FUD104:FUR104"/>
    <mergeCell ref="FUS104:FVG104"/>
    <mergeCell ref="FVH104:FVV104"/>
    <mergeCell ref="FVW104:FWK104"/>
    <mergeCell ref="FWL104:FWZ104"/>
    <mergeCell ref="GKW104:GLK104"/>
    <mergeCell ref="GLL104:GLZ104"/>
    <mergeCell ref="GMA104:GMO104"/>
    <mergeCell ref="GMP104:GND104"/>
    <mergeCell ref="GNE104:GNS104"/>
    <mergeCell ref="GNT104:GOH104"/>
    <mergeCell ref="GHK104:GHY104"/>
    <mergeCell ref="GHZ104:GIN104"/>
    <mergeCell ref="GIO104:GJC104"/>
    <mergeCell ref="GJD104:GJR104"/>
    <mergeCell ref="GJS104:GKG104"/>
    <mergeCell ref="GKH104:GKV104"/>
    <mergeCell ref="GDY104:GEM104"/>
    <mergeCell ref="GEN104:GFB104"/>
    <mergeCell ref="GFC104:GFQ104"/>
    <mergeCell ref="GFR104:GGF104"/>
    <mergeCell ref="GGG104:GGU104"/>
    <mergeCell ref="GGV104:GHJ104"/>
    <mergeCell ref="GVG104:GVU104"/>
    <mergeCell ref="GVV104:GWJ104"/>
    <mergeCell ref="GWK104:GWY104"/>
    <mergeCell ref="GWZ104:GXN104"/>
    <mergeCell ref="GXO104:GYC104"/>
    <mergeCell ref="GYD104:GYR104"/>
    <mergeCell ref="GRU104:GSI104"/>
    <mergeCell ref="GSJ104:GSX104"/>
    <mergeCell ref="GSY104:GTM104"/>
    <mergeCell ref="GTN104:GUB104"/>
    <mergeCell ref="GUC104:GUQ104"/>
    <mergeCell ref="GUR104:GVF104"/>
    <mergeCell ref="GOI104:GOW104"/>
    <mergeCell ref="GOX104:GPL104"/>
    <mergeCell ref="GPM104:GQA104"/>
    <mergeCell ref="GQB104:GQP104"/>
    <mergeCell ref="GQQ104:GRE104"/>
    <mergeCell ref="GRF104:GRT104"/>
    <mergeCell ref="HFQ104:HGE104"/>
    <mergeCell ref="HGF104:HGT104"/>
    <mergeCell ref="HGU104:HHI104"/>
    <mergeCell ref="HHJ104:HHX104"/>
    <mergeCell ref="HHY104:HIM104"/>
    <mergeCell ref="HIN104:HJB104"/>
    <mergeCell ref="HCE104:HCS104"/>
    <mergeCell ref="HCT104:HDH104"/>
    <mergeCell ref="HDI104:HDW104"/>
    <mergeCell ref="HDX104:HEL104"/>
    <mergeCell ref="HEM104:HFA104"/>
    <mergeCell ref="HFB104:HFP104"/>
    <mergeCell ref="GYS104:GZG104"/>
    <mergeCell ref="GZH104:GZV104"/>
    <mergeCell ref="GZW104:HAK104"/>
    <mergeCell ref="HAL104:HAZ104"/>
    <mergeCell ref="HBA104:HBO104"/>
    <mergeCell ref="HBP104:HCD104"/>
    <mergeCell ref="HQA104:HQO104"/>
    <mergeCell ref="HQP104:HRD104"/>
    <mergeCell ref="HRE104:HRS104"/>
    <mergeCell ref="HRT104:HSH104"/>
    <mergeCell ref="HSI104:HSW104"/>
    <mergeCell ref="HSX104:HTL104"/>
    <mergeCell ref="HMO104:HNC104"/>
    <mergeCell ref="HND104:HNR104"/>
    <mergeCell ref="HNS104:HOG104"/>
    <mergeCell ref="HOH104:HOV104"/>
    <mergeCell ref="HOW104:HPK104"/>
    <mergeCell ref="HPL104:HPZ104"/>
    <mergeCell ref="HJC104:HJQ104"/>
    <mergeCell ref="HJR104:HKF104"/>
    <mergeCell ref="HKG104:HKU104"/>
    <mergeCell ref="HKV104:HLJ104"/>
    <mergeCell ref="HLK104:HLY104"/>
    <mergeCell ref="HLZ104:HMN104"/>
    <mergeCell ref="IAK104:IAY104"/>
    <mergeCell ref="IAZ104:IBN104"/>
    <mergeCell ref="IBO104:ICC104"/>
    <mergeCell ref="ICD104:ICR104"/>
    <mergeCell ref="ICS104:IDG104"/>
    <mergeCell ref="IDH104:IDV104"/>
    <mergeCell ref="HWY104:HXM104"/>
    <mergeCell ref="HXN104:HYB104"/>
    <mergeCell ref="HYC104:HYQ104"/>
    <mergeCell ref="HYR104:HZF104"/>
    <mergeCell ref="HZG104:HZU104"/>
    <mergeCell ref="HZV104:IAJ104"/>
    <mergeCell ref="HTM104:HUA104"/>
    <mergeCell ref="HUB104:HUP104"/>
    <mergeCell ref="HUQ104:HVE104"/>
    <mergeCell ref="HVF104:HVT104"/>
    <mergeCell ref="HVU104:HWI104"/>
    <mergeCell ref="HWJ104:HWX104"/>
    <mergeCell ref="IKU104:ILI104"/>
    <mergeCell ref="ILJ104:ILX104"/>
    <mergeCell ref="ILY104:IMM104"/>
    <mergeCell ref="IMN104:INB104"/>
    <mergeCell ref="INC104:INQ104"/>
    <mergeCell ref="INR104:IOF104"/>
    <mergeCell ref="IHI104:IHW104"/>
    <mergeCell ref="IHX104:IIL104"/>
    <mergeCell ref="IIM104:IJA104"/>
    <mergeCell ref="IJB104:IJP104"/>
    <mergeCell ref="IJQ104:IKE104"/>
    <mergeCell ref="IKF104:IKT104"/>
    <mergeCell ref="IDW104:IEK104"/>
    <mergeCell ref="IEL104:IEZ104"/>
    <mergeCell ref="IFA104:IFO104"/>
    <mergeCell ref="IFP104:IGD104"/>
    <mergeCell ref="IGE104:IGS104"/>
    <mergeCell ref="IGT104:IHH104"/>
    <mergeCell ref="IVE104:IVS104"/>
    <mergeCell ref="IVT104:IWH104"/>
    <mergeCell ref="IWI104:IWW104"/>
    <mergeCell ref="IWX104:IXL104"/>
    <mergeCell ref="IXM104:IYA104"/>
    <mergeCell ref="IYB104:IYP104"/>
    <mergeCell ref="IRS104:ISG104"/>
    <mergeCell ref="ISH104:ISV104"/>
    <mergeCell ref="ISW104:ITK104"/>
    <mergeCell ref="ITL104:ITZ104"/>
    <mergeCell ref="IUA104:IUO104"/>
    <mergeCell ref="IUP104:IVD104"/>
    <mergeCell ref="IOG104:IOU104"/>
    <mergeCell ref="IOV104:IPJ104"/>
    <mergeCell ref="IPK104:IPY104"/>
    <mergeCell ref="IPZ104:IQN104"/>
    <mergeCell ref="IQO104:IRC104"/>
    <mergeCell ref="IRD104:IRR104"/>
    <mergeCell ref="JFO104:JGC104"/>
    <mergeCell ref="JGD104:JGR104"/>
    <mergeCell ref="JGS104:JHG104"/>
    <mergeCell ref="JHH104:JHV104"/>
    <mergeCell ref="JHW104:JIK104"/>
    <mergeCell ref="JIL104:JIZ104"/>
    <mergeCell ref="JCC104:JCQ104"/>
    <mergeCell ref="JCR104:JDF104"/>
    <mergeCell ref="JDG104:JDU104"/>
    <mergeCell ref="JDV104:JEJ104"/>
    <mergeCell ref="JEK104:JEY104"/>
    <mergeCell ref="JEZ104:JFN104"/>
    <mergeCell ref="IYQ104:IZE104"/>
    <mergeCell ref="IZF104:IZT104"/>
    <mergeCell ref="IZU104:JAI104"/>
    <mergeCell ref="JAJ104:JAX104"/>
    <mergeCell ref="JAY104:JBM104"/>
    <mergeCell ref="JBN104:JCB104"/>
    <mergeCell ref="JPY104:JQM104"/>
    <mergeCell ref="JQN104:JRB104"/>
    <mergeCell ref="JRC104:JRQ104"/>
    <mergeCell ref="JRR104:JSF104"/>
    <mergeCell ref="JSG104:JSU104"/>
    <mergeCell ref="JSV104:JTJ104"/>
    <mergeCell ref="JMM104:JNA104"/>
    <mergeCell ref="JNB104:JNP104"/>
    <mergeCell ref="JNQ104:JOE104"/>
    <mergeCell ref="JOF104:JOT104"/>
    <mergeCell ref="JOU104:JPI104"/>
    <mergeCell ref="JPJ104:JPX104"/>
    <mergeCell ref="JJA104:JJO104"/>
    <mergeCell ref="JJP104:JKD104"/>
    <mergeCell ref="JKE104:JKS104"/>
    <mergeCell ref="JKT104:JLH104"/>
    <mergeCell ref="JLI104:JLW104"/>
    <mergeCell ref="JLX104:JML104"/>
    <mergeCell ref="KAI104:KAW104"/>
    <mergeCell ref="KAX104:KBL104"/>
    <mergeCell ref="KBM104:KCA104"/>
    <mergeCell ref="KCB104:KCP104"/>
    <mergeCell ref="KCQ104:KDE104"/>
    <mergeCell ref="KDF104:KDT104"/>
    <mergeCell ref="JWW104:JXK104"/>
    <mergeCell ref="JXL104:JXZ104"/>
    <mergeCell ref="JYA104:JYO104"/>
    <mergeCell ref="JYP104:JZD104"/>
    <mergeCell ref="JZE104:JZS104"/>
    <mergeCell ref="JZT104:KAH104"/>
    <mergeCell ref="JTK104:JTY104"/>
    <mergeCell ref="JTZ104:JUN104"/>
    <mergeCell ref="JUO104:JVC104"/>
    <mergeCell ref="JVD104:JVR104"/>
    <mergeCell ref="JVS104:JWG104"/>
    <mergeCell ref="JWH104:JWV104"/>
    <mergeCell ref="KKS104:KLG104"/>
    <mergeCell ref="KLH104:KLV104"/>
    <mergeCell ref="KLW104:KMK104"/>
    <mergeCell ref="KML104:KMZ104"/>
    <mergeCell ref="KNA104:KNO104"/>
    <mergeCell ref="KNP104:KOD104"/>
    <mergeCell ref="KHG104:KHU104"/>
    <mergeCell ref="KHV104:KIJ104"/>
    <mergeCell ref="KIK104:KIY104"/>
    <mergeCell ref="KIZ104:KJN104"/>
    <mergeCell ref="KJO104:KKC104"/>
    <mergeCell ref="KKD104:KKR104"/>
    <mergeCell ref="KDU104:KEI104"/>
    <mergeCell ref="KEJ104:KEX104"/>
    <mergeCell ref="KEY104:KFM104"/>
    <mergeCell ref="KFN104:KGB104"/>
    <mergeCell ref="KGC104:KGQ104"/>
    <mergeCell ref="KGR104:KHF104"/>
    <mergeCell ref="KVC104:KVQ104"/>
    <mergeCell ref="KVR104:KWF104"/>
    <mergeCell ref="KWG104:KWU104"/>
    <mergeCell ref="KWV104:KXJ104"/>
    <mergeCell ref="KXK104:KXY104"/>
    <mergeCell ref="KXZ104:KYN104"/>
    <mergeCell ref="KRQ104:KSE104"/>
    <mergeCell ref="KSF104:KST104"/>
    <mergeCell ref="KSU104:KTI104"/>
    <mergeCell ref="KTJ104:KTX104"/>
    <mergeCell ref="KTY104:KUM104"/>
    <mergeCell ref="KUN104:KVB104"/>
    <mergeCell ref="KOE104:KOS104"/>
    <mergeCell ref="KOT104:KPH104"/>
    <mergeCell ref="KPI104:KPW104"/>
    <mergeCell ref="KPX104:KQL104"/>
    <mergeCell ref="KQM104:KRA104"/>
    <mergeCell ref="KRB104:KRP104"/>
    <mergeCell ref="LFM104:LGA104"/>
    <mergeCell ref="LGB104:LGP104"/>
    <mergeCell ref="LGQ104:LHE104"/>
    <mergeCell ref="LHF104:LHT104"/>
    <mergeCell ref="LHU104:LII104"/>
    <mergeCell ref="LIJ104:LIX104"/>
    <mergeCell ref="LCA104:LCO104"/>
    <mergeCell ref="LCP104:LDD104"/>
    <mergeCell ref="LDE104:LDS104"/>
    <mergeCell ref="LDT104:LEH104"/>
    <mergeCell ref="LEI104:LEW104"/>
    <mergeCell ref="LEX104:LFL104"/>
    <mergeCell ref="KYO104:KZC104"/>
    <mergeCell ref="KZD104:KZR104"/>
    <mergeCell ref="KZS104:LAG104"/>
    <mergeCell ref="LAH104:LAV104"/>
    <mergeCell ref="LAW104:LBK104"/>
    <mergeCell ref="LBL104:LBZ104"/>
    <mergeCell ref="LPW104:LQK104"/>
    <mergeCell ref="LQL104:LQZ104"/>
    <mergeCell ref="LRA104:LRO104"/>
    <mergeCell ref="LRP104:LSD104"/>
    <mergeCell ref="LSE104:LSS104"/>
    <mergeCell ref="LST104:LTH104"/>
    <mergeCell ref="LMK104:LMY104"/>
    <mergeCell ref="LMZ104:LNN104"/>
    <mergeCell ref="LNO104:LOC104"/>
    <mergeCell ref="LOD104:LOR104"/>
    <mergeCell ref="LOS104:LPG104"/>
    <mergeCell ref="LPH104:LPV104"/>
    <mergeCell ref="LIY104:LJM104"/>
    <mergeCell ref="LJN104:LKB104"/>
    <mergeCell ref="LKC104:LKQ104"/>
    <mergeCell ref="LKR104:LLF104"/>
    <mergeCell ref="LLG104:LLU104"/>
    <mergeCell ref="LLV104:LMJ104"/>
    <mergeCell ref="MAG104:MAU104"/>
    <mergeCell ref="MAV104:MBJ104"/>
    <mergeCell ref="MBK104:MBY104"/>
    <mergeCell ref="MBZ104:MCN104"/>
    <mergeCell ref="MCO104:MDC104"/>
    <mergeCell ref="MDD104:MDR104"/>
    <mergeCell ref="LWU104:LXI104"/>
    <mergeCell ref="LXJ104:LXX104"/>
    <mergeCell ref="LXY104:LYM104"/>
    <mergeCell ref="LYN104:LZB104"/>
    <mergeCell ref="LZC104:LZQ104"/>
    <mergeCell ref="LZR104:MAF104"/>
    <mergeCell ref="LTI104:LTW104"/>
    <mergeCell ref="LTX104:LUL104"/>
    <mergeCell ref="LUM104:LVA104"/>
    <mergeCell ref="LVB104:LVP104"/>
    <mergeCell ref="LVQ104:LWE104"/>
    <mergeCell ref="LWF104:LWT104"/>
    <mergeCell ref="MKQ104:MLE104"/>
    <mergeCell ref="MLF104:MLT104"/>
    <mergeCell ref="MLU104:MMI104"/>
    <mergeCell ref="MMJ104:MMX104"/>
    <mergeCell ref="MMY104:MNM104"/>
    <mergeCell ref="MNN104:MOB104"/>
    <mergeCell ref="MHE104:MHS104"/>
    <mergeCell ref="MHT104:MIH104"/>
    <mergeCell ref="MII104:MIW104"/>
    <mergeCell ref="MIX104:MJL104"/>
    <mergeCell ref="MJM104:MKA104"/>
    <mergeCell ref="MKB104:MKP104"/>
    <mergeCell ref="MDS104:MEG104"/>
    <mergeCell ref="MEH104:MEV104"/>
    <mergeCell ref="MEW104:MFK104"/>
    <mergeCell ref="MFL104:MFZ104"/>
    <mergeCell ref="MGA104:MGO104"/>
    <mergeCell ref="MGP104:MHD104"/>
    <mergeCell ref="MVA104:MVO104"/>
    <mergeCell ref="MVP104:MWD104"/>
    <mergeCell ref="MWE104:MWS104"/>
    <mergeCell ref="MWT104:MXH104"/>
    <mergeCell ref="MXI104:MXW104"/>
    <mergeCell ref="MXX104:MYL104"/>
    <mergeCell ref="MRO104:MSC104"/>
    <mergeCell ref="MSD104:MSR104"/>
    <mergeCell ref="MSS104:MTG104"/>
    <mergeCell ref="MTH104:MTV104"/>
    <mergeCell ref="MTW104:MUK104"/>
    <mergeCell ref="MUL104:MUZ104"/>
    <mergeCell ref="MOC104:MOQ104"/>
    <mergeCell ref="MOR104:MPF104"/>
    <mergeCell ref="MPG104:MPU104"/>
    <mergeCell ref="MPV104:MQJ104"/>
    <mergeCell ref="MQK104:MQY104"/>
    <mergeCell ref="MQZ104:MRN104"/>
    <mergeCell ref="NFK104:NFY104"/>
    <mergeCell ref="NFZ104:NGN104"/>
    <mergeCell ref="NGO104:NHC104"/>
    <mergeCell ref="NHD104:NHR104"/>
    <mergeCell ref="NHS104:NIG104"/>
    <mergeCell ref="NIH104:NIV104"/>
    <mergeCell ref="NBY104:NCM104"/>
    <mergeCell ref="NCN104:NDB104"/>
    <mergeCell ref="NDC104:NDQ104"/>
    <mergeCell ref="NDR104:NEF104"/>
    <mergeCell ref="NEG104:NEU104"/>
    <mergeCell ref="NEV104:NFJ104"/>
    <mergeCell ref="MYM104:MZA104"/>
    <mergeCell ref="MZB104:MZP104"/>
    <mergeCell ref="MZQ104:NAE104"/>
    <mergeCell ref="NAF104:NAT104"/>
    <mergeCell ref="NAU104:NBI104"/>
    <mergeCell ref="NBJ104:NBX104"/>
    <mergeCell ref="NPU104:NQI104"/>
    <mergeCell ref="NQJ104:NQX104"/>
    <mergeCell ref="NQY104:NRM104"/>
    <mergeCell ref="NRN104:NSB104"/>
    <mergeCell ref="NSC104:NSQ104"/>
    <mergeCell ref="NSR104:NTF104"/>
    <mergeCell ref="NMI104:NMW104"/>
    <mergeCell ref="NMX104:NNL104"/>
    <mergeCell ref="NNM104:NOA104"/>
    <mergeCell ref="NOB104:NOP104"/>
    <mergeCell ref="NOQ104:NPE104"/>
    <mergeCell ref="NPF104:NPT104"/>
    <mergeCell ref="NIW104:NJK104"/>
    <mergeCell ref="NJL104:NJZ104"/>
    <mergeCell ref="NKA104:NKO104"/>
    <mergeCell ref="NKP104:NLD104"/>
    <mergeCell ref="NLE104:NLS104"/>
    <mergeCell ref="NLT104:NMH104"/>
    <mergeCell ref="OAE104:OAS104"/>
    <mergeCell ref="OAT104:OBH104"/>
    <mergeCell ref="OBI104:OBW104"/>
    <mergeCell ref="OBX104:OCL104"/>
    <mergeCell ref="OCM104:ODA104"/>
    <mergeCell ref="ODB104:ODP104"/>
    <mergeCell ref="NWS104:NXG104"/>
    <mergeCell ref="NXH104:NXV104"/>
    <mergeCell ref="NXW104:NYK104"/>
    <mergeCell ref="NYL104:NYZ104"/>
    <mergeCell ref="NZA104:NZO104"/>
    <mergeCell ref="NZP104:OAD104"/>
    <mergeCell ref="NTG104:NTU104"/>
    <mergeCell ref="NTV104:NUJ104"/>
    <mergeCell ref="NUK104:NUY104"/>
    <mergeCell ref="NUZ104:NVN104"/>
    <mergeCell ref="NVO104:NWC104"/>
    <mergeCell ref="NWD104:NWR104"/>
    <mergeCell ref="OKO104:OLC104"/>
    <mergeCell ref="OLD104:OLR104"/>
    <mergeCell ref="OLS104:OMG104"/>
    <mergeCell ref="OMH104:OMV104"/>
    <mergeCell ref="OMW104:ONK104"/>
    <mergeCell ref="ONL104:ONZ104"/>
    <mergeCell ref="OHC104:OHQ104"/>
    <mergeCell ref="OHR104:OIF104"/>
    <mergeCell ref="OIG104:OIU104"/>
    <mergeCell ref="OIV104:OJJ104"/>
    <mergeCell ref="OJK104:OJY104"/>
    <mergeCell ref="OJZ104:OKN104"/>
    <mergeCell ref="ODQ104:OEE104"/>
    <mergeCell ref="OEF104:OET104"/>
    <mergeCell ref="OEU104:OFI104"/>
    <mergeCell ref="OFJ104:OFX104"/>
    <mergeCell ref="OFY104:OGM104"/>
    <mergeCell ref="OGN104:OHB104"/>
    <mergeCell ref="OUY104:OVM104"/>
    <mergeCell ref="OVN104:OWB104"/>
    <mergeCell ref="OWC104:OWQ104"/>
    <mergeCell ref="OWR104:OXF104"/>
    <mergeCell ref="OXG104:OXU104"/>
    <mergeCell ref="OXV104:OYJ104"/>
    <mergeCell ref="ORM104:OSA104"/>
    <mergeCell ref="OSB104:OSP104"/>
    <mergeCell ref="OSQ104:OTE104"/>
    <mergeCell ref="OTF104:OTT104"/>
    <mergeCell ref="OTU104:OUI104"/>
    <mergeCell ref="OUJ104:OUX104"/>
    <mergeCell ref="OOA104:OOO104"/>
    <mergeCell ref="OOP104:OPD104"/>
    <mergeCell ref="OPE104:OPS104"/>
    <mergeCell ref="OPT104:OQH104"/>
    <mergeCell ref="OQI104:OQW104"/>
    <mergeCell ref="OQX104:ORL104"/>
    <mergeCell ref="PFI104:PFW104"/>
    <mergeCell ref="PFX104:PGL104"/>
    <mergeCell ref="PGM104:PHA104"/>
    <mergeCell ref="PHB104:PHP104"/>
    <mergeCell ref="PHQ104:PIE104"/>
    <mergeCell ref="PIF104:PIT104"/>
    <mergeCell ref="PBW104:PCK104"/>
    <mergeCell ref="PCL104:PCZ104"/>
    <mergeCell ref="PDA104:PDO104"/>
    <mergeCell ref="PDP104:PED104"/>
    <mergeCell ref="PEE104:PES104"/>
    <mergeCell ref="PET104:PFH104"/>
    <mergeCell ref="OYK104:OYY104"/>
    <mergeCell ref="OYZ104:OZN104"/>
    <mergeCell ref="OZO104:PAC104"/>
    <mergeCell ref="PAD104:PAR104"/>
    <mergeCell ref="PAS104:PBG104"/>
    <mergeCell ref="PBH104:PBV104"/>
    <mergeCell ref="PPS104:PQG104"/>
    <mergeCell ref="PQH104:PQV104"/>
    <mergeCell ref="PQW104:PRK104"/>
    <mergeCell ref="PRL104:PRZ104"/>
    <mergeCell ref="PSA104:PSO104"/>
    <mergeCell ref="PSP104:PTD104"/>
    <mergeCell ref="PMG104:PMU104"/>
    <mergeCell ref="PMV104:PNJ104"/>
    <mergeCell ref="PNK104:PNY104"/>
    <mergeCell ref="PNZ104:PON104"/>
    <mergeCell ref="POO104:PPC104"/>
    <mergeCell ref="PPD104:PPR104"/>
    <mergeCell ref="PIU104:PJI104"/>
    <mergeCell ref="PJJ104:PJX104"/>
    <mergeCell ref="PJY104:PKM104"/>
    <mergeCell ref="PKN104:PLB104"/>
    <mergeCell ref="PLC104:PLQ104"/>
    <mergeCell ref="PLR104:PMF104"/>
    <mergeCell ref="QAC104:QAQ104"/>
    <mergeCell ref="QAR104:QBF104"/>
    <mergeCell ref="QBG104:QBU104"/>
    <mergeCell ref="QBV104:QCJ104"/>
    <mergeCell ref="QCK104:QCY104"/>
    <mergeCell ref="QCZ104:QDN104"/>
    <mergeCell ref="PWQ104:PXE104"/>
    <mergeCell ref="PXF104:PXT104"/>
    <mergeCell ref="PXU104:PYI104"/>
    <mergeCell ref="PYJ104:PYX104"/>
    <mergeCell ref="PYY104:PZM104"/>
    <mergeCell ref="PZN104:QAB104"/>
    <mergeCell ref="PTE104:PTS104"/>
    <mergeCell ref="PTT104:PUH104"/>
    <mergeCell ref="PUI104:PUW104"/>
    <mergeCell ref="PUX104:PVL104"/>
    <mergeCell ref="PVM104:PWA104"/>
    <mergeCell ref="PWB104:PWP104"/>
    <mergeCell ref="QKM104:QLA104"/>
    <mergeCell ref="QLB104:QLP104"/>
    <mergeCell ref="QLQ104:QME104"/>
    <mergeCell ref="QMF104:QMT104"/>
    <mergeCell ref="QMU104:QNI104"/>
    <mergeCell ref="QNJ104:QNX104"/>
    <mergeCell ref="QHA104:QHO104"/>
    <mergeCell ref="QHP104:QID104"/>
    <mergeCell ref="QIE104:QIS104"/>
    <mergeCell ref="QIT104:QJH104"/>
    <mergeCell ref="QJI104:QJW104"/>
    <mergeCell ref="QJX104:QKL104"/>
    <mergeCell ref="QDO104:QEC104"/>
    <mergeCell ref="QED104:QER104"/>
    <mergeCell ref="QES104:QFG104"/>
    <mergeCell ref="QFH104:QFV104"/>
    <mergeCell ref="QFW104:QGK104"/>
    <mergeCell ref="QGL104:QGZ104"/>
    <mergeCell ref="QUW104:QVK104"/>
    <mergeCell ref="QVL104:QVZ104"/>
    <mergeCell ref="QWA104:QWO104"/>
    <mergeCell ref="QWP104:QXD104"/>
    <mergeCell ref="QXE104:QXS104"/>
    <mergeCell ref="QXT104:QYH104"/>
    <mergeCell ref="QRK104:QRY104"/>
    <mergeCell ref="QRZ104:QSN104"/>
    <mergeCell ref="QSO104:QTC104"/>
    <mergeCell ref="QTD104:QTR104"/>
    <mergeCell ref="QTS104:QUG104"/>
    <mergeCell ref="QUH104:QUV104"/>
    <mergeCell ref="QNY104:QOM104"/>
    <mergeCell ref="QON104:QPB104"/>
    <mergeCell ref="QPC104:QPQ104"/>
    <mergeCell ref="QPR104:QQF104"/>
    <mergeCell ref="QQG104:QQU104"/>
    <mergeCell ref="QQV104:QRJ104"/>
    <mergeCell ref="RFG104:RFU104"/>
    <mergeCell ref="RFV104:RGJ104"/>
    <mergeCell ref="RGK104:RGY104"/>
    <mergeCell ref="RGZ104:RHN104"/>
    <mergeCell ref="RHO104:RIC104"/>
    <mergeCell ref="RID104:RIR104"/>
    <mergeCell ref="RBU104:RCI104"/>
    <mergeCell ref="RCJ104:RCX104"/>
    <mergeCell ref="RCY104:RDM104"/>
    <mergeCell ref="RDN104:REB104"/>
    <mergeCell ref="REC104:REQ104"/>
    <mergeCell ref="RER104:RFF104"/>
    <mergeCell ref="QYI104:QYW104"/>
    <mergeCell ref="QYX104:QZL104"/>
    <mergeCell ref="QZM104:RAA104"/>
    <mergeCell ref="RAB104:RAP104"/>
    <mergeCell ref="RAQ104:RBE104"/>
    <mergeCell ref="RBF104:RBT104"/>
    <mergeCell ref="RPQ104:RQE104"/>
    <mergeCell ref="RQF104:RQT104"/>
    <mergeCell ref="RQU104:RRI104"/>
    <mergeCell ref="RRJ104:RRX104"/>
    <mergeCell ref="RRY104:RSM104"/>
    <mergeCell ref="RSN104:RTB104"/>
    <mergeCell ref="RME104:RMS104"/>
    <mergeCell ref="RMT104:RNH104"/>
    <mergeCell ref="RNI104:RNW104"/>
    <mergeCell ref="RNX104:ROL104"/>
    <mergeCell ref="ROM104:RPA104"/>
    <mergeCell ref="RPB104:RPP104"/>
    <mergeCell ref="RIS104:RJG104"/>
    <mergeCell ref="RJH104:RJV104"/>
    <mergeCell ref="RJW104:RKK104"/>
    <mergeCell ref="RKL104:RKZ104"/>
    <mergeCell ref="RLA104:RLO104"/>
    <mergeCell ref="RLP104:RMD104"/>
    <mergeCell ref="SAA104:SAO104"/>
    <mergeCell ref="SAP104:SBD104"/>
    <mergeCell ref="SBE104:SBS104"/>
    <mergeCell ref="SBT104:SCH104"/>
    <mergeCell ref="SCI104:SCW104"/>
    <mergeCell ref="SCX104:SDL104"/>
    <mergeCell ref="RWO104:RXC104"/>
    <mergeCell ref="RXD104:RXR104"/>
    <mergeCell ref="RXS104:RYG104"/>
    <mergeCell ref="RYH104:RYV104"/>
    <mergeCell ref="RYW104:RZK104"/>
    <mergeCell ref="RZL104:RZZ104"/>
    <mergeCell ref="RTC104:RTQ104"/>
    <mergeCell ref="RTR104:RUF104"/>
    <mergeCell ref="RUG104:RUU104"/>
    <mergeCell ref="RUV104:RVJ104"/>
    <mergeCell ref="RVK104:RVY104"/>
    <mergeCell ref="RVZ104:RWN104"/>
    <mergeCell ref="SKK104:SKY104"/>
    <mergeCell ref="SKZ104:SLN104"/>
    <mergeCell ref="SLO104:SMC104"/>
    <mergeCell ref="SMD104:SMR104"/>
    <mergeCell ref="SMS104:SNG104"/>
    <mergeCell ref="SNH104:SNV104"/>
    <mergeCell ref="SGY104:SHM104"/>
    <mergeCell ref="SHN104:SIB104"/>
    <mergeCell ref="SIC104:SIQ104"/>
    <mergeCell ref="SIR104:SJF104"/>
    <mergeCell ref="SJG104:SJU104"/>
    <mergeCell ref="SJV104:SKJ104"/>
    <mergeCell ref="SDM104:SEA104"/>
    <mergeCell ref="SEB104:SEP104"/>
    <mergeCell ref="SEQ104:SFE104"/>
    <mergeCell ref="SFF104:SFT104"/>
    <mergeCell ref="SFU104:SGI104"/>
    <mergeCell ref="SGJ104:SGX104"/>
    <mergeCell ref="SUU104:SVI104"/>
    <mergeCell ref="SVJ104:SVX104"/>
    <mergeCell ref="SVY104:SWM104"/>
    <mergeCell ref="SWN104:SXB104"/>
    <mergeCell ref="SXC104:SXQ104"/>
    <mergeCell ref="SXR104:SYF104"/>
    <mergeCell ref="SRI104:SRW104"/>
    <mergeCell ref="SRX104:SSL104"/>
    <mergeCell ref="SSM104:STA104"/>
    <mergeCell ref="STB104:STP104"/>
    <mergeCell ref="STQ104:SUE104"/>
    <mergeCell ref="SUF104:SUT104"/>
    <mergeCell ref="SNW104:SOK104"/>
    <mergeCell ref="SOL104:SOZ104"/>
    <mergeCell ref="SPA104:SPO104"/>
    <mergeCell ref="SPP104:SQD104"/>
    <mergeCell ref="SQE104:SQS104"/>
    <mergeCell ref="SQT104:SRH104"/>
    <mergeCell ref="TFE104:TFS104"/>
    <mergeCell ref="TFT104:TGH104"/>
    <mergeCell ref="TGI104:TGW104"/>
    <mergeCell ref="TGX104:THL104"/>
    <mergeCell ref="THM104:TIA104"/>
    <mergeCell ref="TIB104:TIP104"/>
    <mergeCell ref="TBS104:TCG104"/>
    <mergeCell ref="TCH104:TCV104"/>
    <mergeCell ref="TCW104:TDK104"/>
    <mergeCell ref="TDL104:TDZ104"/>
    <mergeCell ref="TEA104:TEO104"/>
    <mergeCell ref="TEP104:TFD104"/>
    <mergeCell ref="SYG104:SYU104"/>
    <mergeCell ref="SYV104:SZJ104"/>
    <mergeCell ref="SZK104:SZY104"/>
    <mergeCell ref="SZZ104:TAN104"/>
    <mergeCell ref="TAO104:TBC104"/>
    <mergeCell ref="TBD104:TBR104"/>
    <mergeCell ref="TPO104:TQC104"/>
    <mergeCell ref="TQD104:TQR104"/>
    <mergeCell ref="TQS104:TRG104"/>
    <mergeCell ref="TRH104:TRV104"/>
    <mergeCell ref="TRW104:TSK104"/>
    <mergeCell ref="TSL104:TSZ104"/>
    <mergeCell ref="TMC104:TMQ104"/>
    <mergeCell ref="TMR104:TNF104"/>
    <mergeCell ref="TNG104:TNU104"/>
    <mergeCell ref="TNV104:TOJ104"/>
    <mergeCell ref="TOK104:TOY104"/>
    <mergeCell ref="TOZ104:TPN104"/>
    <mergeCell ref="TIQ104:TJE104"/>
    <mergeCell ref="TJF104:TJT104"/>
    <mergeCell ref="TJU104:TKI104"/>
    <mergeCell ref="TKJ104:TKX104"/>
    <mergeCell ref="TKY104:TLM104"/>
    <mergeCell ref="TLN104:TMB104"/>
    <mergeCell ref="TZY104:UAM104"/>
    <mergeCell ref="UAN104:UBB104"/>
    <mergeCell ref="UBC104:UBQ104"/>
    <mergeCell ref="UBR104:UCF104"/>
    <mergeCell ref="UCG104:UCU104"/>
    <mergeCell ref="UCV104:UDJ104"/>
    <mergeCell ref="TWM104:TXA104"/>
    <mergeCell ref="TXB104:TXP104"/>
    <mergeCell ref="TXQ104:TYE104"/>
    <mergeCell ref="TYF104:TYT104"/>
    <mergeCell ref="TYU104:TZI104"/>
    <mergeCell ref="TZJ104:TZX104"/>
    <mergeCell ref="TTA104:TTO104"/>
    <mergeCell ref="TTP104:TUD104"/>
    <mergeCell ref="TUE104:TUS104"/>
    <mergeCell ref="TUT104:TVH104"/>
    <mergeCell ref="TVI104:TVW104"/>
    <mergeCell ref="TVX104:TWL104"/>
    <mergeCell ref="UKI104:UKW104"/>
    <mergeCell ref="UKX104:ULL104"/>
    <mergeCell ref="ULM104:UMA104"/>
    <mergeCell ref="UMB104:UMP104"/>
    <mergeCell ref="UMQ104:UNE104"/>
    <mergeCell ref="UNF104:UNT104"/>
    <mergeCell ref="UGW104:UHK104"/>
    <mergeCell ref="UHL104:UHZ104"/>
    <mergeCell ref="UIA104:UIO104"/>
    <mergeCell ref="UIP104:UJD104"/>
    <mergeCell ref="UJE104:UJS104"/>
    <mergeCell ref="UJT104:UKH104"/>
    <mergeCell ref="UDK104:UDY104"/>
    <mergeCell ref="UDZ104:UEN104"/>
    <mergeCell ref="UEO104:UFC104"/>
    <mergeCell ref="UFD104:UFR104"/>
    <mergeCell ref="UFS104:UGG104"/>
    <mergeCell ref="UGH104:UGV104"/>
    <mergeCell ref="UUS104:UVG104"/>
    <mergeCell ref="UVH104:UVV104"/>
    <mergeCell ref="UVW104:UWK104"/>
    <mergeCell ref="UWL104:UWZ104"/>
    <mergeCell ref="UXA104:UXO104"/>
    <mergeCell ref="UXP104:UYD104"/>
    <mergeCell ref="URG104:URU104"/>
    <mergeCell ref="URV104:USJ104"/>
    <mergeCell ref="USK104:USY104"/>
    <mergeCell ref="USZ104:UTN104"/>
    <mergeCell ref="UTO104:UUC104"/>
    <mergeCell ref="UUD104:UUR104"/>
    <mergeCell ref="UNU104:UOI104"/>
    <mergeCell ref="UOJ104:UOX104"/>
    <mergeCell ref="UOY104:UPM104"/>
    <mergeCell ref="UPN104:UQB104"/>
    <mergeCell ref="UQC104:UQQ104"/>
    <mergeCell ref="UQR104:URF104"/>
    <mergeCell ref="VFC104:VFQ104"/>
    <mergeCell ref="VFR104:VGF104"/>
    <mergeCell ref="VGG104:VGU104"/>
    <mergeCell ref="VGV104:VHJ104"/>
    <mergeCell ref="VHK104:VHY104"/>
    <mergeCell ref="VHZ104:VIN104"/>
    <mergeCell ref="VBQ104:VCE104"/>
    <mergeCell ref="VCF104:VCT104"/>
    <mergeCell ref="VCU104:VDI104"/>
    <mergeCell ref="VDJ104:VDX104"/>
    <mergeCell ref="VDY104:VEM104"/>
    <mergeCell ref="VEN104:VFB104"/>
    <mergeCell ref="UYE104:UYS104"/>
    <mergeCell ref="UYT104:UZH104"/>
    <mergeCell ref="UZI104:UZW104"/>
    <mergeCell ref="UZX104:VAL104"/>
    <mergeCell ref="VAM104:VBA104"/>
    <mergeCell ref="VBB104:VBP104"/>
    <mergeCell ref="VPM104:VQA104"/>
    <mergeCell ref="VQB104:VQP104"/>
    <mergeCell ref="VQQ104:VRE104"/>
    <mergeCell ref="VRF104:VRT104"/>
    <mergeCell ref="VRU104:VSI104"/>
    <mergeCell ref="VSJ104:VSX104"/>
    <mergeCell ref="VMA104:VMO104"/>
    <mergeCell ref="VMP104:VND104"/>
    <mergeCell ref="VNE104:VNS104"/>
    <mergeCell ref="VNT104:VOH104"/>
    <mergeCell ref="VOI104:VOW104"/>
    <mergeCell ref="VOX104:VPL104"/>
    <mergeCell ref="VIO104:VJC104"/>
    <mergeCell ref="VJD104:VJR104"/>
    <mergeCell ref="VJS104:VKG104"/>
    <mergeCell ref="VKH104:VKV104"/>
    <mergeCell ref="VKW104:VLK104"/>
    <mergeCell ref="VLL104:VLZ104"/>
    <mergeCell ref="VZW104:WAK104"/>
    <mergeCell ref="WAL104:WAZ104"/>
    <mergeCell ref="WBA104:WBO104"/>
    <mergeCell ref="WBP104:WCD104"/>
    <mergeCell ref="WCE104:WCS104"/>
    <mergeCell ref="WCT104:WDH104"/>
    <mergeCell ref="VWK104:VWY104"/>
    <mergeCell ref="VWZ104:VXN104"/>
    <mergeCell ref="VXO104:VYC104"/>
    <mergeCell ref="VYD104:VYR104"/>
    <mergeCell ref="VYS104:VZG104"/>
    <mergeCell ref="VZH104:VZV104"/>
    <mergeCell ref="VSY104:VTM104"/>
    <mergeCell ref="VTN104:VUB104"/>
    <mergeCell ref="VUC104:VUQ104"/>
    <mergeCell ref="VUR104:VVF104"/>
    <mergeCell ref="VVG104:VVU104"/>
    <mergeCell ref="VVV104:VWJ104"/>
    <mergeCell ref="WPL104:WPZ104"/>
    <mergeCell ref="WQA104:WQO104"/>
    <mergeCell ref="WQP104:WRD104"/>
    <mergeCell ref="WKG104:WKU104"/>
    <mergeCell ref="WKV104:WLJ104"/>
    <mergeCell ref="WLK104:WLY104"/>
    <mergeCell ref="WLZ104:WMN104"/>
    <mergeCell ref="WMO104:WNC104"/>
    <mergeCell ref="WND104:WNR104"/>
    <mergeCell ref="WGU104:WHI104"/>
    <mergeCell ref="WHJ104:WHX104"/>
    <mergeCell ref="WHY104:WIM104"/>
    <mergeCell ref="WIN104:WJB104"/>
    <mergeCell ref="WJC104:WJQ104"/>
    <mergeCell ref="WJR104:WKF104"/>
    <mergeCell ref="WDI104:WDW104"/>
    <mergeCell ref="WDX104:WEL104"/>
    <mergeCell ref="WEM104:WFA104"/>
    <mergeCell ref="WFB104:WFP104"/>
    <mergeCell ref="WFQ104:WGE104"/>
    <mergeCell ref="WGF104:WGT104"/>
    <mergeCell ref="XFA104:XFD104"/>
    <mergeCell ref="B42:C42"/>
    <mergeCell ref="B64:C64"/>
    <mergeCell ref="B90:C90"/>
    <mergeCell ref="B106:C106"/>
    <mergeCell ref="XBO104:XCC104"/>
    <mergeCell ref="XCD104:XCR104"/>
    <mergeCell ref="XCS104:XDG104"/>
    <mergeCell ref="XDH104:XDV104"/>
    <mergeCell ref="XDW104:XEK104"/>
    <mergeCell ref="XEL104:XEZ104"/>
    <mergeCell ref="WYC104:WYQ104"/>
    <mergeCell ref="WYR104:WZF104"/>
    <mergeCell ref="WZG104:WZU104"/>
    <mergeCell ref="WZV104:XAJ104"/>
    <mergeCell ref="XAK104:XAY104"/>
    <mergeCell ref="XAZ104:XBN104"/>
    <mergeCell ref="WUQ104:WVE104"/>
    <mergeCell ref="WVF104:WVT104"/>
    <mergeCell ref="WVU104:WWI104"/>
    <mergeCell ref="WWJ104:WWX104"/>
    <mergeCell ref="WWY104:WXM104"/>
    <mergeCell ref="WXN104:WYB104"/>
    <mergeCell ref="WRE104:WRS104"/>
    <mergeCell ref="WRT104:WSH104"/>
    <mergeCell ref="WSI104:WSW104"/>
    <mergeCell ref="WSX104:WTL104"/>
    <mergeCell ref="WTM104:WUA104"/>
    <mergeCell ref="WUB104:WUP104"/>
    <mergeCell ref="WNS104:WOG104"/>
    <mergeCell ref="WOH104:WOV104"/>
    <mergeCell ref="WOW104:WPK104"/>
  </mergeCells>
  <printOptions gridLine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713-CE51-41A6-937A-A3104CA4EBA2}">
  <sheetPr>
    <pageSetUpPr autoPageBreaks="0"/>
  </sheetPr>
  <dimension ref="A1:J201"/>
  <sheetViews>
    <sheetView tabSelected="1" zoomScale="145" zoomScaleNormal="145" workbookViewId="0">
      <selection activeCell="J15" sqref="J15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2.85546875" bestFit="1" customWidth="1"/>
    <col min="4" max="4" width="8.85546875" bestFit="1" customWidth="1"/>
    <col min="5" max="5" width="9.140625" bestFit="1" customWidth="1"/>
    <col min="6" max="6" width="8.85546875" bestFit="1" customWidth="1"/>
    <col min="7" max="7" width="9" bestFit="1" customWidth="1"/>
    <col min="8" max="8" width="13.42578125" bestFit="1" customWidth="1"/>
    <col min="10" max="10" width="65.7109375" bestFit="1" customWidth="1"/>
    <col min="11" max="11" width="41.7109375" customWidth="1"/>
  </cols>
  <sheetData>
    <row r="1" spans="1:10" ht="32.25" thickBot="1" x14ac:dyDescent="0.4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8" t="s">
        <v>426</v>
      </c>
      <c r="H1" s="8" t="s">
        <v>427</v>
      </c>
      <c r="J1" s="72" t="s">
        <v>477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s="78">
        <v>768.41</v>
      </c>
      <c r="F2" s="78">
        <v>147.76</v>
      </c>
      <c r="G2" s="78">
        <f>F2-E2</f>
        <v>-620.65</v>
      </c>
      <c r="H2" s="78">
        <f>G2/E2%</f>
        <v>-80.770682318033337</v>
      </c>
      <c r="J2" t="s">
        <v>425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78">
        <v>789.06</v>
      </c>
      <c r="F3" s="78">
        <v>584.54999999999995</v>
      </c>
      <c r="G3" s="78">
        <f t="shared" ref="G3:G66" si="0">F3-E3</f>
        <v>-204.51</v>
      </c>
      <c r="H3" s="78">
        <f t="shared" ref="H3:H66" si="1">G3/E3%</f>
        <v>-25.918181126910504</v>
      </c>
      <c r="J3" t="s">
        <v>478</v>
      </c>
    </row>
    <row r="4" spans="1:10" x14ac:dyDescent="0.25">
      <c r="A4" t="s">
        <v>22</v>
      </c>
      <c r="B4" t="s">
        <v>23</v>
      </c>
      <c r="C4" t="s">
        <v>20</v>
      </c>
      <c r="D4" t="s">
        <v>24</v>
      </c>
      <c r="E4" s="78">
        <v>331.24</v>
      </c>
      <c r="F4" s="78">
        <v>641.28</v>
      </c>
      <c r="G4" s="78">
        <f t="shared" si="0"/>
        <v>310.03999999999996</v>
      </c>
      <c r="H4" s="78">
        <f t="shared" si="1"/>
        <v>93.599806786619951</v>
      </c>
    </row>
    <row r="5" spans="1:10" x14ac:dyDescent="0.25">
      <c r="A5" t="s">
        <v>25</v>
      </c>
      <c r="B5" t="s">
        <v>26</v>
      </c>
      <c r="C5" t="s">
        <v>20</v>
      </c>
      <c r="D5" t="s">
        <v>17</v>
      </c>
      <c r="E5" s="78">
        <v>489.5</v>
      </c>
      <c r="F5" s="78">
        <v>677.01</v>
      </c>
      <c r="G5" s="78">
        <f t="shared" si="0"/>
        <v>187.51</v>
      </c>
      <c r="H5" s="78">
        <f t="shared" si="1"/>
        <v>38.306435137895811</v>
      </c>
    </row>
    <row r="6" spans="1:10" x14ac:dyDescent="0.25">
      <c r="A6" t="s">
        <v>27</v>
      </c>
      <c r="B6" t="s">
        <v>28</v>
      </c>
      <c r="D6" t="s">
        <v>24</v>
      </c>
      <c r="E6" s="78">
        <v>293.68</v>
      </c>
      <c r="F6" s="78">
        <v>440.04</v>
      </c>
      <c r="G6" s="78">
        <f t="shared" si="0"/>
        <v>146.36000000000001</v>
      </c>
      <c r="H6" s="78">
        <f t="shared" si="1"/>
        <v>49.836556796513221</v>
      </c>
      <c r="J6" s="7" t="s">
        <v>479</v>
      </c>
    </row>
    <row r="7" spans="1:10" x14ac:dyDescent="0.25">
      <c r="A7" t="s">
        <v>29</v>
      </c>
      <c r="B7" t="s">
        <v>30</v>
      </c>
      <c r="C7" t="s">
        <v>16</v>
      </c>
      <c r="D7" t="s">
        <v>31</v>
      </c>
      <c r="E7" s="78">
        <v>772.92</v>
      </c>
      <c r="F7" s="78">
        <v>335.77</v>
      </c>
      <c r="G7" s="78">
        <f t="shared" si="0"/>
        <v>-437.15</v>
      </c>
      <c r="H7" s="78">
        <f t="shared" si="1"/>
        <v>-56.558246649071052</v>
      </c>
      <c r="J7">
        <f>AVERAGE(E2:E201)</f>
        <v>494.44260000000014</v>
      </c>
    </row>
    <row r="8" spans="1:10" x14ac:dyDescent="0.25">
      <c r="A8" t="s">
        <v>32</v>
      </c>
      <c r="B8" t="s">
        <v>33</v>
      </c>
      <c r="C8" t="s">
        <v>34</v>
      </c>
      <c r="D8" t="s">
        <v>21</v>
      </c>
      <c r="E8" s="78">
        <v>756.45</v>
      </c>
      <c r="F8" s="78">
        <v>286.7</v>
      </c>
      <c r="G8" s="78">
        <f t="shared" si="0"/>
        <v>-469.75000000000006</v>
      </c>
      <c r="H8" s="78">
        <f t="shared" si="1"/>
        <v>-62.099279529380659</v>
      </c>
      <c r="J8" s="7" t="s">
        <v>480</v>
      </c>
    </row>
    <row r="9" spans="1:10" x14ac:dyDescent="0.25">
      <c r="A9" t="s">
        <v>35</v>
      </c>
      <c r="B9" t="s">
        <v>36</v>
      </c>
      <c r="D9" t="s">
        <v>17</v>
      </c>
      <c r="E9" s="78">
        <v>4.38</v>
      </c>
      <c r="F9" s="78">
        <v>125.77</v>
      </c>
      <c r="G9" s="78">
        <f t="shared" si="0"/>
        <v>121.39</v>
      </c>
      <c r="H9" s="78">
        <f t="shared" si="1"/>
        <v>2771.461187214612</v>
      </c>
      <c r="J9">
        <f>AVERAGE(F2:F201)</f>
        <v>479.78715000000028</v>
      </c>
    </row>
    <row r="10" spans="1:10" x14ac:dyDescent="0.25">
      <c r="A10" t="s">
        <v>37</v>
      </c>
      <c r="B10" t="s">
        <v>38</v>
      </c>
      <c r="C10" t="s">
        <v>16</v>
      </c>
      <c r="D10" t="s">
        <v>24</v>
      </c>
      <c r="E10" s="78">
        <v>253.13</v>
      </c>
      <c r="F10" s="78">
        <v>216.18</v>
      </c>
      <c r="G10" s="78">
        <f t="shared" si="0"/>
        <v>-36.949999999999989</v>
      </c>
      <c r="H10" s="78">
        <f t="shared" si="1"/>
        <v>-14.597242523604468</v>
      </c>
      <c r="J10" s="7" t="s">
        <v>481</v>
      </c>
    </row>
    <row r="11" spans="1:10" x14ac:dyDescent="0.25">
      <c r="A11" t="s">
        <v>39</v>
      </c>
      <c r="B11" t="s">
        <v>40</v>
      </c>
      <c r="C11" t="s">
        <v>20</v>
      </c>
      <c r="D11" t="s">
        <v>41</v>
      </c>
      <c r="E11" s="78">
        <v>529.16999999999996</v>
      </c>
      <c r="F11" s="78">
        <v>162.02000000000001</v>
      </c>
      <c r="G11" s="78">
        <f t="shared" si="0"/>
        <v>-367.15</v>
      </c>
      <c r="H11" s="78">
        <f t="shared" si="1"/>
        <v>-69.382240111873315</v>
      </c>
      <c r="J11">
        <f>SUM(E2:E3,E5:E201,F2:F201)</f>
        <v>194514.70999999996</v>
      </c>
    </row>
    <row r="12" spans="1:10" x14ac:dyDescent="0.25">
      <c r="A12" t="s">
        <v>42</v>
      </c>
      <c r="B12" t="s">
        <v>43</v>
      </c>
      <c r="C12" t="s">
        <v>20</v>
      </c>
      <c r="D12" t="s">
        <v>21</v>
      </c>
      <c r="E12" s="78">
        <v>647.88</v>
      </c>
      <c r="F12" s="78">
        <v>275.74</v>
      </c>
      <c r="G12" s="78">
        <f t="shared" si="0"/>
        <v>-372.14</v>
      </c>
      <c r="H12" s="78">
        <f t="shared" si="1"/>
        <v>-57.439649317774901</v>
      </c>
      <c r="J12" s="7" t="s">
        <v>482</v>
      </c>
    </row>
    <row r="13" spans="1:10" x14ac:dyDescent="0.25">
      <c r="A13" t="s">
        <v>44</v>
      </c>
      <c r="B13" t="s">
        <v>45</v>
      </c>
      <c r="C13" t="s">
        <v>16</v>
      </c>
      <c r="D13" t="s">
        <v>21</v>
      </c>
      <c r="E13" s="78">
        <v>677.46</v>
      </c>
      <c r="F13" s="78">
        <v>740.72</v>
      </c>
      <c r="G13" s="78">
        <f t="shared" si="0"/>
        <v>63.259999999999991</v>
      </c>
      <c r="H13" s="78">
        <f t="shared" si="1"/>
        <v>9.3378206831399613</v>
      </c>
      <c r="J13">
        <f>AVERAGE(E2:F201)</f>
        <v>487.11487499999981</v>
      </c>
    </row>
    <row r="14" spans="1:10" x14ac:dyDescent="0.25">
      <c r="A14" t="s">
        <v>46</v>
      </c>
      <c r="B14" t="s">
        <v>47</v>
      </c>
      <c r="D14" t="s">
        <v>48</v>
      </c>
      <c r="E14" s="78">
        <v>116.58</v>
      </c>
      <c r="F14" s="78">
        <v>619.99</v>
      </c>
      <c r="G14" s="78">
        <f t="shared" si="0"/>
        <v>503.41</v>
      </c>
      <c r="H14" s="78">
        <f t="shared" si="1"/>
        <v>431.81506261794482</v>
      </c>
      <c r="J14" s="7" t="s">
        <v>483</v>
      </c>
    </row>
    <row r="15" spans="1:10" x14ac:dyDescent="0.25">
      <c r="A15" t="s">
        <v>49</v>
      </c>
      <c r="B15" t="s">
        <v>50</v>
      </c>
      <c r="C15" t="s">
        <v>20</v>
      </c>
      <c r="D15" t="s">
        <v>21</v>
      </c>
      <c r="E15" s="78">
        <v>867.44</v>
      </c>
      <c r="F15" s="78">
        <v>999.67</v>
      </c>
      <c r="G15" s="78">
        <f t="shared" si="0"/>
        <v>132.2299999999999</v>
      </c>
      <c r="H15" s="78">
        <f t="shared" si="1"/>
        <v>15.24370561652678</v>
      </c>
      <c r="J15">
        <f>COUNTIF(B2:B201,"Biasio")</f>
        <v>4</v>
      </c>
    </row>
    <row r="16" spans="1:10" x14ac:dyDescent="0.25">
      <c r="A16" t="s">
        <v>51</v>
      </c>
      <c r="B16" t="s">
        <v>52</v>
      </c>
      <c r="D16" t="s">
        <v>17</v>
      </c>
      <c r="E16" s="78">
        <v>832.47</v>
      </c>
      <c r="F16" s="78">
        <v>820.11</v>
      </c>
      <c r="G16" s="78">
        <f t="shared" si="0"/>
        <v>-12.360000000000014</v>
      </c>
      <c r="H16" s="78">
        <f t="shared" si="1"/>
        <v>-1.4847381887635607</v>
      </c>
      <c r="J16" s="7" t="s">
        <v>484</v>
      </c>
    </row>
    <row r="17" spans="1:10" x14ac:dyDescent="0.25">
      <c r="A17" t="s">
        <v>53</v>
      </c>
      <c r="B17" t="s">
        <v>54</v>
      </c>
      <c r="C17" t="s">
        <v>20</v>
      </c>
      <c r="D17" t="s">
        <v>41</v>
      </c>
      <c r="E17" s="78">
        <v>105.02</v>
      </c>
      <c r="F17" s="78">
        <v>43.26</v>
      </c>
      <c r="G17" s="78">
        <f t="shared" si="0"/>
        <v>-61.76</v>
      </c>
      <c r="H17" s="78">
        <f t="shared" si="1"/>
        <v>-58.807846124547702</v>
      </c>
      <c r="J17">
        <f>COUNTBLANK(C2:C201)</f>
        <v>26</v>
      </c>
    </row>
    <row r="18" spans="1:10" x14ac:dyDescent="0.25">
      <c r="A18" t="s">
        <v>55</v>
      </c>
      <c r="B18" t="s">
        <v>56</v>
      </c>
      <c r="C18" t="s">
        <v>57</v>
      </c>
      <c r="D18" t="s">
        <v>31</v>
      </c>
      <c r="E18" s="78">
        <v>697.37</v>
      </c>
      <c r="F18" s="78">
        <v>530.17999999999995</v>
      </c>
      <c r="G18" s="78">
        <f t="shared" si="0"/>
        <v>-167.19000000000005</v>
      </c>
      <c r="H18" s="78">
        <f t="shared" si="1"/>
        <v>-23.97436081276798</v>
      </c>
      <c r="J18" s="7" t="s">
        <v>485</v>
      </c>
    </row>
    <row r="19" spans="1:10" x14ac:dyDescent="0.25">
      <c r="A19" t="s">
        <v>58</v>
      </c>
      <c r="B19" t="s">
        <v>59</v>
      </c>
      <c r="D19" t="s">
        <v>17</v>
      </c>
      <c r="E19" s="78">
        <v>326.93</v>
      </c>
      <c r="F19" s="78">
        <v>270.92</v>
      </c>
      <c r="G19" s="78">
        <f t="shared" si="0"/>
        <v>-56.009999999999991</v>
      </c>
      <c r="H19" s="78">
        <f t="shared" si="1"/>
        <v>-17.132107790658548</v>
      </c>
      <c r="J19">
        <f>PRODUCT(E2:E6)</f>
        <v>28871734797532.32</v>
      </c>
    </row>
    <row r="20" spans="1:10" x14ac:dyDescent="0.25">
      <c r="A20" t="s">
        <v>60</v>
      </c>
      <c r="B20" t="s">
        <v>61</v>
      </c>
      <c r="D20" t="s">
        <v>17</v>
      </c>
      <c r="E20" s="78">
        <v>831.29</v>
      </c>
      <c r="F20" s="78">
        <v>288.2</v>
      </c>
      <c r="G20" s="78">
        <f t="shared" si="0"/>
        <v>-543.08999999999992</v>
      </c>
      <c r="H20" s="78">
        <f t="shared" si="1"/>
        <v>-65.330991591382073</v>
      </c>
      <c r="J20" s="7" t="s">
        <v>486</v>
      </c>
    </row>
    <row r="21" spans="1:10" x14ac:dyDescent="0.25">
      <c r="A21" t="s">
        <v>62</v>
      </c>
      <c r="B21" t="s">
        <v>63</v>
      </c>
      <c r="C21" t="s">
        <v>20</v>
      </c>
      <c r="D21" t="s">
        <v>24</v>
      </c>
      <c r="E21" s="78">
        <v>922.73</v>
      </c>
      <c r="F21" s="78">
        <v>523.12</v>
      </c>
      <c r="G21" s="78">
        <f t="shared" si="0"/>
        <v>-399.61</v>
      </c>
      <c r="H21" s="78">
        <f t="shared" si="1"/>
        <v>-43.307359682680747</v>
      </c>
      <c r="J21">
        <f>COUNTIF(D2:D201,"M")</f>
        <v>29</v>
      </c>
    </row>
    <row r="22" spans="1:10" x14ac:dyDescent="0.25">
      <c r="A22" t="s">
        <v>64</v>
      </c>
      <c r="B22" t="s">
        <v>65</v>
      </c>
      <c r="C22" t="s">
        <v>16</v>
      </c>
      <c r="D22" t="s">
        <v>48</v>
      </c>
      <c r="E22" s="78">
        <v>66.42</v>
      </c>
      <c r="F22" s="78">
        <v>784.61</v>
      </c>
      <c r="G22" s="78">
        <f t="shared" si="0"/>
        <v>718.19</v>
      </c>
      <c r="H22" s="78">
        <f t="shared" si="1"/>
        <v>1081.2857573020176</v>
      </c>
      <c r="J22" s="7" t="s">
        <v>503</v>
      </c>
    </row>
    <row r="23" spans="1:10" x14ac:dyDescent="0.25">
      <c r="A23" t="s">
        <v>66</v>
      </c>
      <c r="B23" t="s">
        <v>67</v>
      </c>
      <c r="C23" t="s">
        <v>20</v>
      </c>
      <c r="D23" t="s">
        <v>21</v>
      </c>
      <c r="E23" s="78">
        <v>509.65</v>
      </c>
      <c r="F23" s="78">
        <v>756.29</v>
      </c>
      <c r="G23" s="78">
        <f t="shared" si="0"/>
        <v>246.64</v>
      </c>
      <c r="H23" s="78">
        <f t="shared" si="1"/>
        <v>48.393995879525164</v>
      </c>
      <c r="J23">
        <f xml:space="preserve"> J21/COUNTA(D2:D201)%</f>
        <v>14.5</v>
      </c>
    </row>
    <row r="24" spans="1:10" x14ac:dyDescent="0.25">
      <c r="A24" t="s">
        <v>68</v>
      </c>
      <c r="B24" t="s">
        <v>69</v>
      </c>
      <c r="C24" t="s">
        <v>70</v>
      </c>
      <c r="D24" t="s">
        <v>48</v>
      </c>
      <c r="E24" s="78">
        <v>617.66999999999996</v>
      </c>
      <c r="F24" s="78">
        <v>595.07000000000005</v>
      </c>
      <c r="G24" s="78">
        <f t="shared" si="0"/>
        <v>-22.599999999999909</v>
      </c>
      <c r="H24" s="78">
        <f t="shared" si="1"/>
        <v>-3.6589117166124163</v>
      </c>
      <c r="J24" s="7" t="s">
        <v>487</v>
      </c>
    </row>
    <row r="25" spans="1:10" x14ac:dyDescent="0.25">
      <c r="A25" t="s">
        <v>71</v>
      </c>
      <c r="B25" t="s">
        <v>72</v>
      </c>
      <c r="C25" t="s">
        <v>20</v>
      </c>
      <c r="D25" t="s">
        <v>31</v>
      </c>
      <c r="E25" s="78">
        <v>617.79999999999995</v>
      </c>
      <c r="F25" s="78">
        <v>409.45</v>
      </c>
      <c r="G25" s="78">
        <f t="shared" si="0"/>
        <v>-208.34999999999997</v>
      </c>
      <c r="H25" s="78">
        <f t="shared" si="1"/>
        <v>-33.724506312722561</v>
      </c>
      <c r="J25">
        <f>MAX(E2:E201)</f>
        <v>995.91</v>
      </c>
    </row>
    <row r="26" spans="1:10" x14ac:dyDescent="0.25">
      <c r="A26" t="s">
        <v>73</v>
      </c>
      <c r="B26" t="s">
        <v>74</v>
      </c>
      <c r="C26" t="s">
        <v>16</v>
      </c>
      <c r="D26" t="s">
        <v>31</v>
      </c>
      <c r="E26" s="78">
        <v>714.25</v>
      </c>
      <c r="F26" s="78">
        <v>369.91</v>
      </c>
      <c r="G26" s="78">
        <f t="shared" si="0"/>
        <v>-344.34</v>
      </c>
      <c r="H26" s="78">
        <f t="shared" si="1"/>
        <v>-48.210010500525023</v>
      </c>
      <c r="J26" s="7" t="s">
        <v>488</v>
      </c>
    </row>
    <row r="27" spans="1:10" x14ac:dyDescent="0.25">
      <c r="A27" t="s">
        <v>75</v>
      </c>
      <c r="B27" t="s">
        <v>76</v>
      </c>
      <c r="C27" t="s">
        <v>20</v>
      </c>
      <c r="D27" t="s">
        <v>21</v>
      </c>
      <c r="E27" s="78">
        <v>248.49</v>
      </c>
      <c r="F27" s="78">
        <v>383.62</v>
      </c>
      <c r="G27" s="78">
        <f t="shared" si="0"/>
        <v>135.13</v>
      </c>
      <c r="H27" s="78">
        <f t="shared" si="1"/>
        <v>54.38045796611533</v>
      </c>
      <c r="J27">
        <f>MIN(E2:E201)</f>
        <v>3.17</v>
      </c>
    </row>
    <row r="28" spans="1:10" x14ac:dyDescent="0.25">
      <c r="A28" t="s">
        <v>77</v>
      </c>
      <c r="B28" t="s">
        <v>78</v>
      </c>
      <c r="C28" t="s">
        <v>16</v>
      </c>
      <c r="D28" t="s">
        <v>24</v>
      </c>
      <c r="E28" s="78">
        <v>146.36000000000001</v>
      </c>
      <c r="F28" s="78">
        <v>792.49</v>
      </c>
      <c r="G28" s="78">
        <f t="shared" si="0"/>
        <v>646.13</v>
      </c>
      <c r="H28" s="78">
        <f t="shared" si="1"/>
        <v>441.46624760863614</v>
      </c>
      <c r="J28" s="7" t="s">
        <v>489</v>
      </c>
    </row>
    <row r="29" spans="1:10" x14ac:dyDescent="0.25">
      <c r="A29" t="s">
        <v>79</v>
      </c>
      <c r="B29" t="s">
        <v>80</v>
      </c>
      <c r="C29" t="s">
        <v>20</v>
      </c>
      <c r="D29" t="s">
        <v>31</v>
      </c>
      <c r="E29" s="78">
        <v>518.63</v>
      </c>
      <c r="F29" s="78">
        <v>894.16</v>
      </c>
      <c r="G29" s="78">
        <f t="shared" si="0"/>
        <v>375.53</v>
      </c>
      <c r="H29" s="78">
        <f t="shared" si="1"/>
        <v>72.408075120991839</v>
      </c>
      <c r="J29">
        <f>MEDIAN(E2:E21)</f>
        <v>662.67000000000007</v>
      </c>
    </row>
    <row r="30" spans="1:10" x14ac:dyDescent="0.25">
      <c r="A30" t="s">
        <v>81</v>
      </c>
      <c r="B30" t="s">
        <v>82</v>
      </c>
      <c r="C30" t="s">
        <v>16</v>
      </c>
      <c r="D30" t="s">
        <v>83</v>
      </c>
      <c r="E30" s="78">
        <v>279.89999999999998</v>
      </c>
      <c r="F30" s="78">
        <v>424.59</v>
      </c>
      <c r="G30" s="78">
        <f t="shared" si="0"/>
        <v>144.69</v>
      </c>
      <c r="H30" s="78">
        <f t="shared" si="1"/>
        <v>51.69346195069668</v>
      </c>
      <c r="J30" s="7" t="s">
        <v>490</v>
      </c>
    </row>
    <row r="31" spans="1:10" x14ac:dyDescent="0.25">
      <c r="A31" t="s">
        <v>84</v>
      </c>
      <c r="B31" t="s">
        <v>30</v>
      </c>
      <c r="C31" t="s">
        <v>20</v>
      </c>
      <c r="D31" t="s">
        <v>21</v>
      </c>
      <c r="E31" s="78">
        <v>474.97</v>
      </c>
      <c r="F31" s="78">
        <v>215.38</v>
      </c>
      <c r="G31" s="78">
        <f t="shared" si="0"/>
        <v>-259.59000000000003</v>
      </c>
      <c r="H31" s="78">
        <f t="shared" si="1"/>
        <v>-54.65397814598817</v>
      </c>
      <c r="J31">
        <f>STDEVA(E2:E201)</f>
        <v>293.68071038544963</v>
      </c>
    </row>
    <row r="32" spans="1:10" x14ac:dyDescent="0.25">
      <c r="A32" t="s">
        <v>85</v>
      </c>
      <c r="B32" t="s">
        <v>86</v>
      </c>
      <c r="C32" t="s">
        <v>20</v>
      </c>
      <c r="D32" t="s">
        <v>24</v>
      </c>
      <c r="E32" s="78">
        <v>633.32000000000005</v>
      </c>
      <c r="F32" s="78">
        <v>345.6</v>
      </c>
      <c r="G32" s="78">
        <f t="shared" si="0"/>
        <v>-287.72000000000003</v>
      </c>
      <c r="H32" s="78">
        <f t="shared" si="1"/>
        <v>-45.430430114318199</v>
      </c>
      <c r="J32" s="7" t="s">
        <v>491</v>
      </c>
    </row>
    <row r="33" spans="1:10" x14ac:dyDescent="0.25">
      <c r="A33" t="s">
        <v>87</v>
      </c>
      <c r="B33" t="s">
        <v>88</v>
      </c>
      <c r="C33" t="s">
        <v>20</v>
      </c>
      <c r="D33" t="s">
        <v>24</v>
      </c>
      <c r="E33" s="78">
        <v>10.55</v>
      </c>
      <c r="F33" s="78">
        <v>679.21</v>
      </c>
      <c r="G33" s="78">
        <f t="shared" si="0"/>
        <v>668.66000000000008</v>
      </c>
      <c r="H33" s="78">
        <f t="shared" si="1"/>
        <v>6338.009478672986</v>
      </c>
      <c r="J33">
        <f>STDEVA(F2:F201)-J31</f>
        <v>-1.728117471939413</v>
      </c>
    </row>
    <row r="34" spans="1:10" x14ac:dyDescent="0.25">
      <c r="A34" t="s">
        <v>89</v>
      </c>
      <c r="B34" t="s">
        <v>90</v>
      </c>
      <c r="C34" t="s">
        <v>20</v>
      </c>
      <c r="D34" t="s">
        <v>31</v>
      </c>
      <c r="E34" s="78">
        <v>149.04</v>
      </c>
      <c r="F34" s="78">
        <v>867.49</v>
      </c>
      <c r="G34" s="78">
        <f t="shared" si="0"/>
        <v>718.45</v>
      </c>
      <c r="H34" s="78">
        <f t="shared" si="1"/>
        <v>482.05179817498663</v>
      </c>
      <c r="J34" s="7" t="s">
        <v>492</v>
      </c>
    </row>
    <row r="35" spans="1:10" x14ac:dyDescent="0.25">
      <c r="A35" t="s">
        <v>91</v>
      </c>
      <c r="B35" t="s">
        <v>92</v>
      </c>
      <c r="C35" t="s">
        <v>57</v>
      </c>
      <c r="D35" t="s">
        <v>17</v>
      </c>
      <c r="E35" s="78">
        <v>624.29</v>
      </c>
      <c r="F35" s="78">
        <v>6.01</v>
      </c>
      <c r="G35" s="78">
        <f t="shared" si="0"/>
        <v>-618.28</v>
      </c>
      <c r="H35" s="78">
        <f t="shared" si="1"/>
        <v>-99.037306380047738</v>
      </c>
      <c r="J35">
        <f>COUNTIF(D2:D201,J42) + COUNTIF(D2:D201,J43) + COUNTIF(D2:D201,J44) + COUNTIF(D2:D201,J46) + COUNTIF(D2:D201,J48)</f>
        <v>148</v>
      </c>
    </row>
    <row r="36" spans="1:10" x14ac:dyDescent="0.25">
      <c r="A36" t="s">
        <v>93</v>
      </c>
      <c r="B36" t="s">
        <v>94</v>
      </c>
      <c r="C36" t="s">
        <v>16</v>
      </c>
      <c r="D36" t="s">
        <v>83</v>
      </c>
      <c r="E36" s="78">
        <v>482.97</v>
      </c>
      <c r="F36" s="78">
        <v>370.11</v>
      </c>
      <c r="G36" s="78">
        <f t="shared" si="0"/>
        <v>-112.86000000000001</v>
      </c>
      <c r="H36" s="78">
        <f t="shared" si="1"/>
        <v>-23.367911050375803</v>
      </c>
    </row>
    <row r="37" spans="1:10" x14ac:dyDescent="0.25">
      <c r="A37" t="s">
        <v>95</v>
      </c>
      <c r="B37" t="s">
        <v>96</v>
      </c>
      <c r="C37" t="s">
        <v>16</v>
      </c>
      <c r="D37" t="s">
        <v>17</v>
      </c>
      <c r="E37" s="78">
        <v>909.56</v>
      </c>
      <c r="F37" s="78">
        <v>144.99</v>
      </c>
      <c r="G37" s="78">
        <f t="shared" si="0"/>
        <v>-764.56999999999994</v>
      </c>
      <c r="H37" s="78">
        <f t="shared" si="1"/>
        <v>-84.059325388099737</v>
      </c>
      <c r="J37" s="9" t="s">
        <v>429</v>
      </c>
    </row>
    <row r="38" spans="1:10" x14ac:dyDescent="0.25">
      <c r="A38" t="s">
        <v>97</v>
      </c>
      <c r="B38" t="s">
        <v>98</v>
      </c>
      <c r="C38" t="s">
        <v>20</v>
      </c>
      <c r="D38" t="s">
        <v>41</v>
      </c>
      <c r="E38" s="78">
        <v>94.55</v>
      </c>
      <c r="F38" s="78">
        <v>369.12</v>
      </c>
      <c r="G38" s="78">
        <f t="shared" si="0"/>
        <v>274.57</v>
      </c>
      <c r="H38" s="78">
        <f t="shared" si="1"/>
        <v>290.39661554732942</v>
      </c>
      <c r="J38" t="s">
        <v>430</v>
      </c>
    </row>
    <row r="39" spans="1:10" x14ac:dyDescent="0.25">
      <c r="A39" t="s">
        <v>99</v>
      </c>
      <c r="B39" t="s">
        <v>100</v>
      </c>
      <c r="C39" t="s">
        <v>16</v>
      </c>
      <c r="D39" t="s">
        <v>24</v>
      </c>
      <c r="E39" s="78">
        <v>10.02</v>
      </c>
      <c r="F39" s="78">
        <v>368.38</v>
      </c>
      <c r="G39" s="78">
        <f t="shared" si="0"/>
        <v>358.36</v>
      </c>
      <c r="H39" s="78">
        <f t="shared" si="1"/>
        <v>3576.4471057884234</v>
      </c>
      <c r="J39" t="s">
        <v>431</v>
      </c>
    </row>
    <row r="40" spans="1:10" x14ac:dyDescent="0.25">
      <c r="A40" t="s">
        <v>101</v>
      </c>
      <c r="B40" t="s">
        <v>102</v>
      </c>
      <c r="C40" t="s">
        <v>20</v>
      </c>
      <c r="D40" t="s">
        <v>21</v>
      </c>
      <c r="E40" s="78">
        <v>377.94</v>
      </c>
      <c r="F40" s="78">
        <v>410.79</v>
      </c>
      <c r="G40" s="78">
        <f t="shared" si="0"/>
        <v>32.850000000000023</v>
      </c>
      <c r="H40" s="78">
        <f t="shared" si="1"/>
        <v>8.6918558501349477</v>
      </c>
    </row>
    <row r="41" spans="1:10" x14ac:dyDescent="0.25">
      <c r="A41" t="s">
        <v>103</v>
      </c>
      <c r="B41" t="s">
        <v>104</v>
      </c>
      <c r="C41" t="s">
        <v>16</v>
      </c>
      <c r="D41" t="s">
        <v>48</v>
      </c>
      <c r="E41" s="78">
        <v>954.71</v>
      </c>
      <c r="F41" s="78">
        <v>600.32000000000005</v>
      </c>
      <c r="G41" s="78">
        <f t="shared" si="0"/>
        <v>-354.39</v>
      </c>
      <c r="H41" s="78">
        <f t="shared" si="1"/>
        <v>-37.120172617863012</v>
      </c>
      <c r="J41" s="10" t="s">
        <v>428</v>
      </c>
    </row>
    <row r="42" spans="1:10" x14ac:dyDescent="0.25">
      <c r="A42" t="s">
        <v>105</v>
      </c>
      <c r="B42" t="s">
        <v>106</v>
      </c>
      <c r="C42" t="s">
        <v>20</v>
      </c>
      <c r="D42" t="s">
        <v>21</v>
      </c>
      <c r="E42" s="78">
        <v>238.92</v>
      </c>
      <c r="F42" s="78">
        <v>30.05</v>
      </c>
      <c r="G42" s="78">
        <f t="shared" si="0"/>
        <v>-208.86999999999998</v>
      </c>
      <c r="H42" s="78">
        <f t="shared" si="1"/>
        <v>-87.422568223673196</v>
      </c>
      <c r="J42" t="str" cm="1">
        <f t="array" ref="J42:J48">_xlfn.UNIQUE(D2:D201)</f>
        <v>M</v>
      </c>
    </row>
    <row r="43" spans="1:10" x14ac:dyDescent="0.25">
      <c r="A43" t="s">
        <v>107</v>
      </c>
      <c r="B43" t="s">
        <v>108</v>
      </c>
      <c r="C43" t="s">
        <v>16</v>
      </c>
      <c r="D43" t="s">
        <v>31</v>
      </c>
      <c r="E43" s="78">
        <v>762.03</v>
      </c>
      <c r="F43" s="78">
        <v>55.85</v>
      </c>
      <c r="G43" s="78">
        <f t="shared" si="0"/>
        <v>-706.18</v>
      </c>
      <c r="H43" s="78">
        <f t="shared" si="1"/>
        <v>-92.670892222090998</v>
      </c>
      <c r="J43" t="str">
        <v>L</v>
      </c>
    </row>
    <row r="44" spans="1:10" x14ac:dyDescent="0.25">
      <c r="A44" t="s">
        <v>109</v>
      </c>
      <c r="B44" t="s">
        <v>110</v>
      </c>
      <c r="C44" t="s">
        <v>70</v>
      </c>
      <c r="D44" t="s">
        <v>41</v>
      </c>
      <c r="E44" s="78">
        <v>8.81</v>
      </c>
      <c r="F44" s="78">
        <v>249.31</v>
      </c>
      <c r="G44" s="78">
        <f t="shared" si="0"/>
        <v>240.5</v>
      </c>
      <c r="H44" s="78">
        <f t="shared" si="1"/>
        <v>2729.8524404086261</v>
      </c>
      <c r="J44" t="str">
        <v>XL</v>
      </c>
    </row>
    <row r="45" spans="1:10" x14ac:dyDescent="0.25">
      <c r="A45" t="s">
        <v>111</v>
      </c>
      <c r="B45" t="s">
        <v>112</v>
      </c>
      <c r="C45" t="s">
        <v>16</v>
      </c>
      <c r="D45" t="s">
        <v>31</v>
      </c>
      <c r="E45" s="78">
        <v>166.1</v>
      </c>
      <c r="F45" s="78">
        <v>229.71</v>
      </c>
      <c r="G45" s="78">
        <f t="shared" si="0"/>
        <v>63.610000000000014</v>
      </c>
      <c r="H45" s="78">
        <f t="shared" si="1"/>
        <v>38.296207104154135</v>
      </c>
      <c r="J45" t="str">
        <v>XS</v>
      </c>
    </row>
    <row r="46" spans="1:10" x14ac:dyDescent="0.25">
      <c r="A46" t="s">
        <v>113</v>
      </c>
      <c r="B46" t="s">
        <v>114</v>
      </c>
      <c r="C46" t="s">
        <v>20</v>
      </c>
      <c r="D46" t="s">
        <v>31</v>
      </c>
      <c r="E46" s="78">
        <v>246.21</v>
      </c>
      <c r="F46" s="78">
        <v>3.67</v>
      </c>
      <c r="G46" s="78">
        <f t="shared" si="0"/>
        <v>-242.54000000000002</v>
      </c>
      <c r="H46" s="78">
        <f t="shared" si="1"/>
        <v>-98.50940254254499</v>
      </c>
      <c r="J46" t="str">
        <v>3XL</v>
      </c>
    </row>
    <row r="47" spans="1:10" x14ac:dyDescent="0.25">
      <c r="A47" t="s">
        <v>115</v>
      </c>
      <c r="B47" t="s">
        <v>116</v>
      </c>
      <c r="C47" t="s">
        <v>117</v>
      </c>
      <c r="D47" t="s">
        <v>31</v>
      </c>
      <c r="E47" s="78">
        <v>687.25</v>
      </c>
      <c r="F47" s="78">
        <v>653.58000000000004</v>
      </c>
      <c r="G47" s="78">
        <f t="shared" si="0"/>
        <v>-33.669999999999959</v>
      </c>
      <c r="H47" s="78">
        <f t="shared" si="1"/>
        <v>-4.8992360858493944</v>
      </c>
      <c r="J47" t="str">
        <v>S</v>
      </c>
    </row>
    <row r="48" spans="1:10" x14ac:dyDescent="0.25">
      <c r="A48" t="s">
        <v>118</v>
      </c>
      <c r="B48" t="s">
        <v>119</v>
      </c>
      <c r="C48" t="s">
        <v>20</v>
      </c>
      <c r="D48" t="s">
        <v>48</v>
      </c>
      <c r="E48" s="78">
        <v>388.17</v>
      </c>
      <c r="F48" s="78">
        <v>787.79</v>
      </c>
      <c r="G48" s="78">
        <f t="shared" si="0"/>
        <v>399.61999999999995</v>
      </c>
      <c r="H48" s="78">
        <f t="shared" si="1"/>
        <v>102.94973851662928</v>
      </c>
      <c r="J48" t="str">
        <v>2XL</v>
      </c>
    </row>
    <row r="49" spans="1:8" x14ac:dyDescent="0.25">
      <c r="A49" t="s">
        <v>120</v>
      </c>
      <c r="B49" t="s">
        <v>121</v>
      </c>
      <c r="C49" t="s">
        <v>117</v>
      </c>
      <c r="D49" t="s">
        <v>48</v>
      </c>
      <c r="E49" s="78">
        <v>634.55999999999995</v>
      </c>
      <c r="F49" s="78">
        <v>555.08000000000004</v>
      </c>
      <c r="G49" s="78">
        <f t="shared" si="0"/>
        <v>-79.479999999999905</v>
      </c>
      <c r="H49" s="78">
        <f t="shared" si="1"/>
        <v>-12.525214321734731</v>
      </c>
    </row>
    <row r="50" spans="1:8" x14ac:dyDescent="0.25">
      <c r="A50" t="s">
        <v>122</v>
      </c>
      <c r="B50" t="s">
        <v>123</v>
      </c>
      <c r="C50" t="s">
        <v>16</v>
      </c>
      <c r="D50" t="s">
        <v>24</v>
      </c>
      <c r="E50" s="78">
        <v>777.88</v>
      </c>
      <c r="F50" s="78">
        <v>983.42</v>
      </c>
      <c r="G50" s="78">
        <f t="shared" si="0"/>
        <v>205.53999999999996</v>
      </c>
      <c r="H50" s="78">
        <f t="shared" si="1"/>
        <v>26.423098678459397</v>
      </c>
    </row>
    <row r="51" spans="1:8" x14ac:dyDescent="0.25">
      <c r="A51" t="s">
        <v>124</v>
      </c>
      <c r="B51" t="s">
        <v>125</v>
      </c>
      <c r="C51" t="s">
        <v>20</v>
      </c>
      <c r="D51" t="s">
        <v>21</v>
      </c>
      <c r="E51" s="78">
        <v>89.66</v>
      </c>
      <c r="F51" s="78">
        <v>442.12</v>
      </c>
      <c r="G51" s="78">
        <f t="shared" si="0"/>
        <v>352.46000000000004</v>
      </c>
      <c r="H51" s="78">
        <f t="shared" si="1"/>
        <v>393.10729422261886</v>
      </c>
    </row>
    <row r="52" spans="1:8" x14ac:dyDescent="0.25">
      <c r="A52" t="s">
        <v>126</v>
      </c>
      <c r="B52" t="s">
        <v>127</v>
      </c>
      <c r="C52" t="s">
        <v>20</v>
      </c>
      <c r="D52" t="s">
        <v>48</v>
      </c>
      <c r="E52" s="78">
        <v>154.86000000000001</v>
      </c>
      <c r="F52" s="78">
        <v>598.58000000000004</v>
      </c>
      <c r="G52" s="78">
        <f t="shared" si="0"/>
        <v>443.72</v>
      </c>
      <c r="H52" s="78">
        <f t="shared" si="1"/>
        <v>286.52976882345342</v>
      </c>
    </row>
    <row r="53" spans="1:8" x14ac:dyDescent="0.25">
      <c r="A53" t="s">
        <v>128</v>
      </c>
      <c r="B53" t="s">
        <v>129</v>
      </c>
      <c r="C53" t="s">
        <v>20</v>
      </c>
      <c r="D53" t="s">
        <v>31</v>
      </c>
      <c r="E53" s="78">
        <v>202.09</v>
      </c>
      <c r="F53" s="78">
        <v>164.5</v>
      </c>
      <c r="G53" s="78">
        <f t="shared" si="0"/>
        <v>-37.590000000000003</v>
      </c>
      <c r="H53" s="78">
        <f t="shared" si="1"/>
        <v>-18.600623484586077</v>
      </c>
    </row>
    <row r="54" spans="1:8" x14ac:dyDescent="0.25">
      <c r="A54" t="s">
        <v>130</v>
      </c>
      <c r="B54" t="s">
        <v>131</v>
      </c>
      <c r="C54" t="s">
        <v>70</v>
      </c>
      <c r="D54" t="s">
        <v>83</v>
      </c>
      <c r="E54" s="78">
        <v>777.5</v>
      </c>
      <c r="F54" s="78">
        <v>2.84</v>
      </c>
      <c r="G54" s="78">
        <f t="shared" si="0"/>
        <v>-774.66</v>
      </c>
      <c r="H54" s="78">
        <f t="shared" si="1"/>
        <v>-99.634726688102887</v>
      </c>
    </row>
    <row r="55" spans="1:8" x14ac:dyDescent="0.25">
      <c r="A55" t="s">
        <v>132</v>
      </c>
      <c r="B55" t="s">
        <v>133</v>
      </c>
      <c r="C55" t="s">
        <v>70</v>
      </c>
      <c r="D55" t="s">
        <v>24</v>
      </c>
      <c r="E55" s="78">
        <v>559.37</v>
      </c>
      <c r="F55" s="78">
        <v>65.72</v>
      </c>
      <c r="G55" s="78">
        <f t="shared" si="0"/>
        <v>-493.65</v>
      </c>
      <c r="H55" s="78">
        <f t="shared" si="1"/>
        <v>-88.251068165972427</v>
      </c>
    </row>
    <row r="56" spans="1:8" x14ac:dyDescent="0.25">
      <c r="A56" t="s">
        <v>134</v>
      </c>
      <c r="B56" t="s">
        <v>135</v>
      </c>
      <c r="C56" t="s">
        <v>16</v>
      </c>
      <c r="D56" t="s">
        <v>17</v>
      </c>
      <c r="E56" s="78">
        <v>497.91</v>
      </c>
      <c r="F56" s="78">
        <v>31.2</v>
      </c>
      <c r="G56" s="78">
        <f t="shared" si="0"/>
        <v>-466.71000000000004</v>
      </c>
      <c r="H56" s="78">
        <f t="shared" si="1"/>
        <v>-93.733807314574932</v>
      </c>
    </row>
    <row r="57" spans="1:8" x14ac:dyDescent="0.25">
      <c r="A57" t="s">
        <v>136</v>
      </c>
      <c r="B57" t="s">
        <v>137</v>
      </c>
      <c r="C57" t="s">
        <v>16</v>
      </c>
      <c r="D57" t="s">
        <v>31</v>
      </c>
      <c r="E57" s="78">
        <v>800.72</v>
      </c>
      <c r="F57" s="78">
        <v>762.68</v>
      </c>
      <c r="G57" s="78">
        <f t="shared" si="0"/>
        <v>-38.040000000000077</v>
      </c>
      <c r="H57" s="78">
        <f t="shared" si="1"/>
        <v>-4.7507243480867309</v>
      </c>
    </row>
    <row r="58" spans="1:8" x14ac:dyDescent="0.25">
      <c r="A58" t="s">
        <v>138</v>
      </c>
      <c r="B58" t="s">
        <v>139</v>
      </c>
      <c r="C58" t="s">
        <v>20</v>
      </c>
      <c r="D58" t="s">
        <v>31</v>
      </c>
      <c r="E58" s="78">
        <v>954.1</v>
      </c>
      <c r="F58" s="78">
        <v>780.63</v>
      </c>
      <c r="G58" s="78">
        <f t="shared" si="0"/>
        <v>-173.47000000000003</v>
      </c>
      <c r="H58" s="78">
        <f t="shared" si="1"/>
        <v>-18.181532334136886</v>
      </c>
    </row>
    <row r="59" spans="1:8" x14ac:dyDescent="0.25">
      <c r="A59" t="s">
        <v>140</v>
      </c>
      <c r="B59" t="s">
        <v>141</v>
      </c>
      <c r="C59" t="s">
        <v>142</v>
      </c>
      <c r="D59" t="s">
        <v>21</v>
      </c>
      <c r="E59" s="78">
        <v>152.91999999999999</v>
      </c>
      <c r="F59" s="78">
        <v>448.3</v>
      </c>
      <c r="G59" s="78">
        <f t="shared" si="0"/>
        <v>295.38</v>
      </c>
      <c r="H59" s="78">
        <f t="shared" si="1"/>
        <v>193.1598221292179</v>
      </c>
    </row>
    <row r="60" spans="1:8" x14ac:dyDescent="0.25">
      <c r="A60" t="s">
        <v>143</v>
      </c>
      <c r="B60" t="s">
        <v>144</v>
      </c>
      <c r="C60" t="s">
        <v>16</v>
      </c>
      <c r="D60" t="s">
        <v>83</v>
      </c>
      <c r="E60" s="78">
        <v>832.3</v>
      </c>
      <c r="F60" s="78">
        <v>128.47</v>
      </c>
      <c r="G60" s="78">
        <f t="shared" si="0"/>
        <v>-703.82999999999993</v>
      </c>
      <c r="H60" s="78">
        <f t="shared" si="1"/>
        <v>-84.564459930313575</v>
      </c>
    </row>
    <row r="61" spans="1:8" x14ac:dyDescent="0.25">
      <c r="A61" t="s">
        <v>145</v>
      </c>
      <c r="B61" t="s">
        <v>146</v>
      </c>
      <c r="C61" t="s">
        <v>20</v>
      </c>
      <c r="D61" t="s">
        <v>24</v>
      </c>
      <c r="E61" s="78">
        <v>179.94</v>
      </c>
      <c r="F61" s="78">
        <v>826.8</v>
      </c>
      <c r="G61" s="78">
        <f t="shared" si="0"/>
        <v>646.8599999999999</v>
      </c>
      <c r="H61" s="78">
        <f t="shared" si="1"/>
        <v>359.48649549849949</v>
      </c>
    </row>
    <row r="62" spans="1:8" x14ac:dyDescent="0.25">
      <c r="A62" t="s">
        <v>147</v>
      </c>
      <c r="B62" t="s">
        <v>148</v>
      </c>
      <c r="C62" t="s">
        <v>16</v>
      </c>
      <c r="D62" t="s">
        <v>17</v>
      </c>
      <c r="E62" s="78">
        <v>202.24</v>
      </c>
      <c r="F62" s="78">
        <v>763.78</v>
      </c>
      <c r="G62" s="78">
        <f t="shared" si="0"/>
        <v>561.54</v>
      </c>
      <c r="H62" s="78">
        <f t="shared" si="1"/>
        <v>277.66020569620247</v>
      </c>
    </row>
    <row r="63" spans="1:8" x14ac:dyDescent="0.25">
      <c r="A63" t="s">
        <v>149</v>
      </c>
      <c r="B63" t="s">
        <v>150</v>
      </c>
      <c r="C63" t="s">
        <v>16</v>
      </c>
      <c r="D63" t="s">
        <v>83</v>
      </c>
      <c r="E63" s="78">
        <v>440.36</v>
      </c>
      <c r="F63" s="78">
        <v>410.33</v>
      </c>
      <c r="G63" s="78">
        <f t="shared" si="0"/>
        <v>-30.03000000000003</v>
      </c>
      <c r="H63" s="78">
        <f t="shared" si="1"/>
        <v>-6.8194204741575142</v>
      </c>
    </row>
    <row r="64" spans="1:8" x14ac:dyDescent="0.25">
      <c r="A64" t="s">
        <v>151</v>
      </c>
      <c r="B64" t="s">
        <v>152</v>
      </c>
      <c r="C64" t="s">
        <v>16</v>
      </c>
      <c r="D64" t="s">
        <v>83</v>
      </c>
      <c r="E64" s="78">
        <v>744.8</v>
      </c>
      <c r="F64" s="78">
        <v>856.47</v>
      </c>
      <c r="G64" s="78">
        <f t="shared" si="0"/>
        <v>111.67000000000007</v>
      </c>
      <c r="H64" s="78">
        <f t="shared" si="1"/>
        <v>14.993286788399582</v>
      </c>
    </row>
    <row r="65" spans="1:8" x14ac:dyDescent="0.25">
      <c r="A65" t="s">
        <v>153</v>
      </c>
      <c r="B65" t="s">
        <v>154</v>
      </c>
      <c r="C65" t="s">
        <v>20</v>
      </c>
      <c r="D65" t="s">
        <v>24</v>
      </c>
      <c r="E65" s="78">
        <v>849.51</v>
      </c>
      <c r="F65" s="78">
        <v>977.14</v>
      </c>
      <c r="G65" s="78">
        <f t="shared" si="0"/>
        <v>127.63</v>
      </c>
      <c r="H65" s="78">
        <f t="shared" si="1"/>
        <v>15.023954985815351</v>
      </c>
    </row>
    <row r="66" spans="1:8" x14ac:dyDescent="0.25">
      <c r="A66" t="s">
        <v>155</v>
      </c>
      <c r="B66" t="s">
        <v>156</v>
      </c>
      <c r="C66" t="s">
        <v>20</v>
      </c>
      <c r="D66" t="s">
        <v>24</v>
      </c>
      <c r="E66" s="78">
        <v>328.44</v>
      </c>
      <c r="F66" s="78">
        <v>25.19</v>
      </c>
      <c r="G66" s="78">
        <f t="shared" si="0"/>
        <v>-303.25</v>
      </c>
      <c r="H66" s="78">
        <f t="shared" si="1"/>
        <v>-92.330410425039588</v>
      </c>
    </row>
    <row r="67" spans="1:8" x14ac:dyDescent="0.25">
      <c r="A67" t="s">
        <v>157</v>
      </c>
      <c r="B67" t="s">
        <v>158</v>
      </c>
      <c r="D67" t="s">
        <v>31</v>
      </c>
      <c r="E67" s="78">
        <v>480.79</v>
      </c>
      <c r="F67" s="78">
        <v>539.37</v>
      </c>
      <c r="G67" s="78">
        <f t="shared" ref="G67:G130" si="2">F67-E67</f>
        <v>58.579999999999984</v>
      </c>
      <c r="H67" s="78">
        <f t="shared" ref="H67:H130" si="3">G67/E67%</f>
        <v>12.184113646290477</v>
      </c>
    </row>
    <row r="68" spans="1:8" x14ac:dyDescent="0.25">
      <c r="A68" t="s">
        <v>159</v>
      </c>
      <c r="B68" t="s">
        <v>160</v>
      </c>
      <c r="C68" t="s">
        <v>20</v>
      </c>
      <c r="D68" t="s">
        <v>24</v>
      </c>
      <c r="E68" s="78">
        <v>623.76</v>
      </c>
      <c r="F68" s="78">
        <v>887.02</v>
      </c>
      <c r="G68" s="78">
        <f t="shared" si="2"/>
        <v>263.26</v>
      </c>
      <c r="H68" s="78">
        <f t="shared" si="3"/>
        <v>42.205335385404645</v>
      </c>
    </row>
    <row r="69" spans="1:8" x14ac:dyDescent="0.25">
      <c r="A69" t="s">
        <v>161</v>
      </c>
      <c r="B69" t="s">
        <v>162</v>
      </c>
      <c r="D69" t="s">
        <v>41</v>
      </c>
      <c r="E69" s="78">
        <v>613.29999999999995</v>
      </c>
      <c r="F69" s="78">
        <v>612.34</v>
      </c>
      <c r="G69" s="78">
        <f t="shared" si="2"/>
        <v>-0.95999999999992269</v>
      </c>
      <c r="H69" s="78">
        <f t="shared" si="3"/>
        <v>-0.15653024620902051</v>
      </c>
    </row>
    <row r="70" spans="1:8" x14ac:dyDescent="0.25">
      <c r="A70" t="s">
        <v>163</v>
      </c>
      <c r="B70" t="s">
        <v>164</v>
      </c>
      <c r="C70" t="s">
        <v>16</v>
      </c>
      <c r="D70" t="s">
        <v>21</v>
      </c>
      <c r="E70" s="78">
        <v>71.61</v>
      </c>
      <c r="F70" s="78">
        <v>691.22</v>
      </c>
      <c r="G70" s="78">
        <f t="shared" si="2"/>
        <v>619.61</v>
      </c>
      <c r="H70" s="78">
        <f t="shared" si="3"/>
        <v>865.25624912721696</v>
      </c>
    </row>
    <row r="71" spans="1:8" x14ac:dyDescent="0.25">
      <c r="A71" t="s">
        <v>165</v>
      </c>
      <c r="B71" t="s">
        <v>166</v>
      </c>
      <c r="D71" t="s">
        <v>21</v>
      </c>
      <c r="E71" s="78">
        <v>225.62</v>
      </c>
      <c r="F71" s="78">
        <v>334.55</v>
      </c>
      <c r="G71" s="78">
        <f t="shared" si="2"/>
        <v>108.93</v>
      </c>
      <c r="H71" s="78">
        <f t="shared" si="3"/>
        <v>48.280294300150693</v>
      </c>
    </row>
    <row r="72" spans="1:8" x14ac:dyDescent="0.25">
      <c r="A72" t="s">
        <v>167</v>
      </c>
      <c r="B72" t="s">
        <v>30</v>
      </c>
      <c r="C72" t="s">
        <v>20</v>
      </c>
      <c r="D72" t="s">
        <v>41</v>
      </c>
      <c r="E72" s="78">
        <v>453.46</v>
      </c>
      <c r="F72" s="78">
        <v>272.64</v>
      </c>
      <c r="G72" s="78">
        <f t="shared" si="2"/>
        <v>-180.82</v>
      </c>
      <c r="H72" s="78">
        <f t="shared" si="3"/>
        <v>-39.875622987694612</v>
      </c>
    </row>
    <row r="73" spans="1:8" x14ac:dyDescent="0.25">
      <c r="A73" t="s">
        <v>168</v>
      </c>
      <c r="B73" t="s">
        <v>169</v>
      </c>
      <c r="C73" t="s">
        <v>20</v>
      </c>
      <c r="D73" t="s">
        <v>17</v>
      </c>
      <c r="E73" s="78">
        <v>29.08</v>
      </c>
      <c r="F73" s="78">
        <v>536.23</v>
      </c>
      <c r="G73" s="78">
        <f t="shared" si="2"/>
        <v>507.15000000000003</v>
      </c>
      <c r="H73" s="78">
        <f t="shared" si="3"/>
        <v>1743.9821182943606</v>
      </c>
    </row>
    <row r="74" spans="1:8" x14ac:dyDescent="0.25">
      <c r="A74" t="s">
        <v>170</v>
      </c>
      <c r="B74" t="s">
        <v>171</v>
      </c>
      <c r="C74" t="s">
        <v>20</v>
      </c>
      <c r="D74" t="s">
        <v>21</v>
      </c>
      <c r="E74" s="78">
        <v>879.05</v>
      </c>
      <c r="F74" s="78">
        <v>190.98</v>
      </c>
      <c r="G74" s="78">
        <f t="shared" si="2"/>
        <v>-688.06999999999994</v>
      </c>
      <c r="H74" s="78">
        <f t="shared" si="3"/>
        <v>-78.274273363289907</v>
      </c>
    </row>
    <row r="75" spans="1:8" x14ac:dyDescent="0.25">
      <c r="A75" t="s">
        <v>172</v>
      </c>
      <c r="B75" t="s">
        <v>173</v>
      </c>
      <c r="C75" t="s">
        <v>20</v>
      </c>
      <c r="D75" t="s">
        <v>24</v>
      </c>
      <c r="E75" s="78">
        <v>782.43</v>
      </c>
      <c r="F75" s="78">
        <v>693.14</v>
      </c>
      <c r="G75" s="78">
        <f t="shared" si="2"/>
        <v>-89.289999999999964</v>
      </c>
      <c r="H75" s="78">
        <f t="shared" si="3"/>
        <v>-11.411883491174926</v>
      </c>
    </row>
    <row r="76" spans="1:8" x14ac:dyDescent="0.25">
      <c r="A76" t="s">
        <v>174</v>
      </c>
      <c r="B76" t="s">
        <v>175</v>
      </c>
      <c r="C76" t="s">
        <v>16</v>
      </c>
      <c r="D76" t="s">
        <v>48</v>
      </c>
      <c r="E76" s="78">
        <v>128.21</v>
      </c>
      <c r="F76" s="78">
        <v>850.96</v>
      </c>
      <c r="G76" s="78">
        <f t="shared" si="2"/>
        <v>722.75</v>
      </c>
      <c r="H76" s="78">
        <f t="shared" si="3"/>
        <v>563.72357850401681</v>
      </c>
    </row>
    <row r="77" spans="1:8" x14ac:dyDescent="0.25">
      <c r="A77" t="s">
        <v>176</v>
      </c>
      <c r="B77" t="s">
        <v>177</v>
      </c>
      <c r="C77" t="s">
        <v>16</v>
      </c>
      <c r="D77" t="s">
        <v>21</v>
      </c>
      <c r="E77" s="78">
        <v>632.35</v>
      </c>
      <c r="F77" s="78">
        <v>450.16</v>
      </c>
      <c r="G77" s="78">
        <f t="shared" si="2"/>
        <v>-182.19</v>
      </c>
      <c r="H77" s="78">
        <f t="shared" si="3"/>
        <v>-28.811575867794733</v>
      </c>
    </row>
    <row r="78" spans="1:8" x14ac:dyDescent="0.25">
      <c r="A78" t="s">
        <v>178</v>
      </c>
      <c r="B78" t="s">
        <v>179</v>
      </c>
      <c r="C78" t="s">
        <v>16</v>
      </c>
      <c r="D78" t="s">
        <v>17</v>
      </c>
      <c r="E78" s="78">
        <v>430.09</v>
      </c>
      <c r="F78" s="78">
        <v>944.47</v>
      </c>
      <c r="G78" s="78">
        <f t="shared" si="2"/>
        <v>514.38000000000011</v>
      </c>
      <c r="H78" s="78">
        <f t="shared" si="3"/>
        <v>119.59822362761287</v>
      </c>
    </row>
    <row r="79" spans="1:8" x14ac:dyDescent="0.25">
      <c r="A79" t="s">
        <v>180</v>
      </c>
      <c r="B79" t="s">
        <v>181</v>
      </c>
      <c r="C79" t="s">
        <v>20</v>
      </c>
      <c r="D79" t="s">
        <v>41</v>
      </c>
      <c r="E79" s="78">
        <v>960.5</v>
      </c>
      <c r="F79" s="78">
        <v>244.6</v>
      </c>
      <c r="G79" s="78">
        <f t="shared" si="2"/>
        <v>-715.9</v>
      </c>
      <c r="H79" s="78">
        <f t="shared" si="3"/>
        <v>-74.534096824570526</v>
      </c>
    </row>
    <row r="80" spans="1:8" x14ac:dyDescent="0.25">
      <c r="A80" t="s">
        <v>182</v>
      </c>
      <c r="B80" t="s">
        <v>183</v>
      </c>
      <c r="C80" t="s">
        <v>20</v>
      </c>
      <c r="D80" t="s">
        <v>21</v>
      </c>
      <c r="E80" s="78">
        <v>60.16</v>
      </c>
      <c r="F80" s="78">
        <v>836.45</v>
      </c>
      <c r="G80" s="78">
        <f t="shared" si="2"/>
        <v>776.29000000000008</v>
      </c>
      <c r="H80" s="78">
        <f t="shared" si="3"/>
        <v>1290.3756648936173</v>
      </c>
    </row>
    <row r="81" spans="1:8" x14ac:dyDescent="0.25">
      <c r="A81" t="s">
        <v>184</v>
      </c>
      <c r="B81" t="s">
        <v>185</v>
      </c>
      <c r="C81" t="s">
        <v>20</v>
      </c>
      <c r="D81" t="s">
        <v>24</v>
      </c>
      <c r="E81" s="78">
        <v>950.81</v>
      </c>
      <c r="F81" s="78">
        <v>400.38</v>
      </c>
      <c r="G81" s="78">
        <f t="shared" si="2"/>
        <v>-550.42999999999995</v>
      </c>
      <c r="H81" s="78">
        <f t="shared" si="3"/>
        <v>-57.89064061168898</v>
      </c>
    </row>
    <row r="82" spans="1:8" x14ac:dyDescent="0.25">
      <c r="A82" t="s">
        <v>186</v>
      </c>
      <c r="B82" t="s">
        <v>187</v>
      </c>
      <c r="C82" t="s">
        <v>20</v>
      </c>
      <c r="D82" t="s">
        <v>21</v>
      </c>
      <c r="E82" s="78">
        <v>320.92</v>
      </c>
      <c r="F82" s="78">
        <v>431.21</v>
      </c>
      <c r="G82" s="78">
        <f t="shared" si="2"/>
        <v>110.28999999999996</v>
      </c>
      <c r="H82" s="78">
        <f t="shared" si="3"/>
        <v>34.366820391374787</v>
      </c>
    </row>
    <row r="83" spans="1:8" x14ac:dyDescent="0.25">
      <c r="A83" t="s">
        <v>188</v>
      </c>
      <c r="B83" t="s">
        <v>30</v>
      </c>
      <c r="C83" t="s">
        <v>20</v>
      </c>
      <c r="D83" t="s">
        <v>48</v>
      </c>
      <c r="E83" s="78">
        <v>509.07</v>
      </c>
      <c r="F83" s="78">
        <v>903.11</v>
      </c>
      <c r="G83" s="78">
        <f t="shared" si="2"/>
        <v>394.04</v>
      </c>
      <c r="H83" s="78">
        <f t="shared" si="3"/>
        <v>77.403893374192165</v>
      </c>
    </row>
    <row r="84" spans="1:8" x14ac:dyDescent="0.25">
      <c r="A84" t="s">
        <v>189</v>
      </c>
      <c r="B84" t="s">
        <v>190</v>
      </c>
      <c r="C84" t="s">
        <v>16</v>
      </c>
      <c r="D84" t="s">
        <v>24</v>
      </c>
      <c r="E84" s="78">
        <v>437.43</v>
      </c>
      <c r="F84" s="78">
        <v>192.67</v>
      </c>
      <c r="G84" s="78">
        <f t="shared" si="2"/>
        <v>-244.76000000000002</v>
      </c>
      <c r="H84" s="78">
        <f t="shared" si="3"/>
        <v>-55.95409551242485</v>
      </c>
    </row>
    <row r="85" spans="1:8" x14ac:dyDescent="0.25">
      <c r="A85" t="s">
        <v>191</v>
      </c>
      <c r="B85" t="s">
        <v>192</v>
      </c>
      <c r="C85" t="s">
        <v>20</v>
      </c>
      <c r="D85" t="s">
        <v>17</v>
      </c>
      <c r="E85" s="78">
        <v>38.869999999999997</v>
      </c>
      <c r="F85" s="78">
        <v>601.41999999999996</v>
      </c>
      <c r="G85" s="78">
        <f t="shared" si="2"/>
        <v>562.54999999999995</v>
      </c>
      <c r="H85" s="78">
        <f t="shared" si="3"/>
        <v>1447.2600977617699</v>
      </c>
    </row>
    <row r="86" spans="1:8" x14ac:dyDescent="0.25">
      <c r="A86" t="s">
        <v>193</v>
      </c>
      <c r="B86" t="s">
        <v>194</v>
      </c>
      <c r="C86" t="s">
        <v>16</v>
      </c>
      <c r="D86" t="s">
        <v>21</v>
      </c>
      <c r="E86" s="78">
        <v>738.16</v>
      </c>
      <c r="F86" s="78">
        <v>852.55</v>
      </c>
      <c r="G86" s="78">
        <f t="shared" si="2"/>
        <v>114.38999999999999</v>
      </c>
      <c r="H86" s="78">
        <f t="shared" si="3"/>
        <v>15.496640294787037</v>
      </c>
    </row>
    <row r="87" spans="1:8" x14ac:dyDescent="0.25">
      <c r="A87" t="s">
        <v>195</v>
      </c>
      <c r="B87" t="s">
        <v>196</v>
      </c>
      <c r="C87" t="s">
        <v>16</v>
      </c>
      <c r="D87" t="s">
        <v>31</v>
      </c>
      <c r="E87" s="78">
        <v>745.18</v>
      </c>
      <c r="F87" s="78">
        <v>563.04</v>
      </c>
      <c r="G87" s="78">
        <f t="shared" si="2"/>
        <v>-182.14</v>
      </c>
      <c r="H87" s="78">
        <f t="shared" si="3"/>
        <v>-24.442416597332187</v>
      </c>
    </row>
    <row r="88" spans="1:8" x14ac:dyDescent="0.25">
      <c r="A88" t="s">
        <v>197</v>
      </c>
      <c r="B88" t="s">
        <v>198</v>
      </c>
      <c r="D88" t="s">
        <v>31</v>
      </c>
      <c r="E88" s="78">
        <v>860.45</v>
      </c>
      <c r="F88" s="78">
        <v>609.69000000000005</v>
      </c>
      <c r="G88" s="78">
        <f t="shared" si="2"/>
        <v>-250.76</v>
      </c>
      <c r="H88" s="78">
        <f t="shared" si="3"/>
        <v>-29.142890348073681</v>
      </c>
    </row>
    <row r="89" spans="1:8" x14ac:dyDescent="0.25">
      <c r="A89" t="s">
        <v>199</v>
      </c>
      <c r="B89" t="s">
        <v>200</v>
      </c>
      <c r="D89" t="s">
        <v>21</v>
      </c>
      <c r="E89" s="78">
        <v>143.52000000000001</v>
      </c>
      <c r="F89" s="78">
        <v>216.48</v>
      </c>
      <c r="G89" s="78">
        <f t="shared" si="2"/>
        <v>72.95999999999998</v>
      </c>
      <c r="H89" s="78">
        <f t="shared" si="3"/>
        <v>50.83612040133778</v>
      </c>
    </row>
    <row r="90" spans="1:8" x14ac:dyDescent="0.25">
      <c r="A90" t="s">
        <v>201</v>
      </c>
      <c r="B90" t="s">
        <v>202</v>
      </c>
      <c r="C90" t="s">
        <v>16</v>
      </c>
      <c r="D90" t="s">
        <v>21</v>
      </c>
      <c r="E90" s="78">
        <v>87.87</v>
      </c>
      <c r="F90" s="78">
        <v>295.10000000000002</v>
      </c>
      <c r="G90" s="78">
        <f t="shared" si="2"/>
        <v>207.23000000000002</v>
      </c>
      <c r="H90" s="78">
        <f t="shared" si="3"/>
        <v>235.83703197905999</v>
      </c>
    </row>
    <row r="91" spans="1:8" x14ac:dyDescent="0.25">
      <c r="A91" t="s">
        <v>203</v>
      </c>
      <c r="B91" t="s">
        <v>204</v>
      </c>
      <c r="D91" t="s">
        <v>83</v>
      </c>
      <c r="E91" s="78">
        <v>257.12</v>
      </c>
      <c r="F91" s="78">
        <v>67.37</v>
      </c>
      <c r="G91" s="78">
        <f t="shared" si="2"/>
        <v>-189.75</v>
      </c>
      <c r="H91" s="78">
        <f t="shared" si="3"/>
        <v>-73.798226509023024</v>
      </c>
    </row>
    <row r="92" spans="1:8" x14ac:dyDescent="0.25">
      <c r="A92" t="s">
        <v>205</v>
      </c>
      <c r="B92" t="s">
        <v>206</v>
      </c>
      <c r="C92" t="s">
        <v>16</v>
      </c>
      <c r="D92" t="s">
        <v>24</v>
      </c>
      <c r="E92" s="78">
        <v>803.51</v>
      </c>
      <c r="F92" s="78">
        <v>432.8</v>
      </c>
      <c r="G92" s="78">
        <f t="shared" si="2"/>
        <v>-370.71</v>
      </c>
      <c r="H92" s="78">
        <f t="shared" si="3"/>
        <v>-46.136326865875965</v>
      </c>
    </row>
    <row r="93" spans="1:8" x14ac:dyDescent="0.25">
      <c r="A93" t="s">
        <v>207</v>
      </c>
      <c r="B93" t="s">
        <v>208</v>
      </c>
      <c r="C93" t="s">
        <v>16</v>
      </c>
      <c r="D93" t="s">
        <v>48</v>
      </c>
      <c r="E93" s="78">
        <v>412.76</v>
      </c>
      <c r="F93" s="78">
        <v>58.6</v>
      </c>
      <c r="G93" s="78">
        <f t="shared" si="2"/>
        <v>-354.15999999999997</v>
      </c>
      <c r="H93" s="78">
        <f t="shared" si="3"/>
        <v>-85.802887876732228</v>
      </c>
    </row>
    <row r="94" spans="1:8" x14ac:dyDescent="0.25">
      <c r="A94" t="s">
        <v>209</v>
      </c>
      <c r="B94" t="s">
        <v>210</v>
      </c>
      <c r="C94" t="s">
        <v>20</v>
      </c>
      <c r="D94" t="s">
        <v>21</v>
      </c>
      <c r="E94" s="78">
        <v>395.7</v>
      </c>
      <c r="F94" s="78">
        <v>30.49</v>
      </c>
      <c r="G94" s="78">
        <f t="shared" si="2"/>
        <v>-365.21</v>
      </c>
      <c r="H94" s="78">
        <f t="shared" si="3"/>
        <v>-92.294667677533482</v>
      </c>
    </row>
    <row r="95" spans="1:8" x14ac:dyDescent="0.25">
      <c r="A95" t="s">
        <v>211</v>
      </c>
      <c r="B95" t="s">
        <v>212</v>
      </c>
      <c r="C95" t="s">
        <v>16</v>
      </c>
      <c r="D95" t="s">
        <v>41</v>
      </c>
      <c r="E95" s="78">
        <v>339.28</v>
      </c>
      <c r="F95" s="78">
        <v>711.63</v>
      </c>
      <c r="G95" s="78">
        <f t="shared" si="2"/>
        <v>372.35</v>
      </c>
      <c r="H95" s="78">
        <f t="shared" si="3"/>
        <v>109.74711153029946</v>
      </c>
    </row>
    <row r="96" spans="1:8" x14ac:dyDescent="0.25">
      <c r="A96" t="s">
        <v>213</v>
      </c>
      <c r="B96" t="s">
        <v>214</v>
      </c>
      <c r="C96" t="s">
        <v>20</v>
      </c>
      <c r="D96" t="s">
        <v>83</v>
      </c>
      <c r="E96" s="78">
        <v>967.54</v>
      </c>
      <c r="F96" s="78">
        <v>542.41999999999996</v>
      </c>
      <c r="G96" s="78">
        <f t="shared" si="2"/>
        <v>-425.12</v>
      </c>
      <c r="H96" s="78">
        <f t="shared" si="3"/>
        <v>-43.938235111726648</v>
      </c>
    </row>
    <row r="97" spans="1:8" x14ac:dyDescent="0.25">
      <c r="A97" t="s">
        <v>215</v>
      </c>
      <c r="B97" t="s">
        <v>216</v>
      </c>
      <c r="C97" t="s">
        <v>20</v>
      </c>
      <c r="D97" t="s">
        <v>31</v>
      </c>
      <c r="E97" s="78">
        <v>172.58</v>
      </c>
      <c r="F97" s="78">
        <v>408.68</v>
      </c>
      <c r="G97" s="78">
        <f t="shared" si="2"/>
        <v>236.1</v>
      </c>
      <c r="H97" s="78">
        <f t="shared" si="3"/>
        <v>136.80611890137905</v>
      </c>
    </row>
    <row r="98" spans="1:8" x14ac:dyDescent="0.25">
      <c r="A98" t="s">
        <v>217</v>
      </c>
      <c r="B98" t="s">
        <v>218</v>
      </c>
      <c r="C98" t="s">
        <v>16</v>
      </c>
      <c r="D98" t="s">
        <v>41</v>
      </c>
      <c r="E98" s="78">
        <v>989.64</v>
      </c>
      <c r="F98" s="78">
        <v>749.1</v>
      </c>
      <c r="G98" s="78">
        <f t="shared" si="2"/>
        <v>-240.53999999999996</v>
      </c>
      <c r="H98" s="78">
        <f t="shared" si="3"/>
        <v>-24.305808172668847</v>
      </c>
    </row>
    <row r="99" spans="1:8" x14ac:dyDescent="0.25">
      <c r="A99" t="s">
        <v>219</v>
      </c>
      <c r="B99" t="s">
        <v>220</v>
      </c>
      <c r="C99" t="s">
        <v>20</v>
      </c>
      <c r="D99" t="s">
        <v>83</v>
      </c>
      <c r="E99" s="78">
        <v>376.2</v>
      </c>
      <c r="F99" s="78">
        <v>345.86</v>
      </c>
      <c r="G99" s="78">
        <f t="shared" si="2"/>
        <v>-30.339999999999975</v>
      </c>
      <c r="H99" s="78">
        <f t="shared" si="3"/>
        <v>-8.0648591174906894</v>
      </c>
    </row>
    <row r="100" spans="1:8" x14ac:dyDescent="0.25">
      <c r="A100" t="s">
        <v>221</v>
      </c>
      <c r="B100" t="s">
        <v>222</v>
      </c>
      <c r="C100" t="s">
        <v>16</v>
      </c>
      <c r="D100" t="s">
        <v>48</v>
      </c>
      <c r="E100" s="78">
        <v>68.849999999999994</v>
      </c>
      <c r="F100" s="78">
        <v>639.38</v>
      </c>
      <c r="G100" s="78">
        <f t="shared" si="2"/>
        <v>570.53</v>
      </c>
      <c r="H100" s="78">
        <f t="shared" si="3"/>
        <v>828.65649963689191</v>
      </c>
    </row>
    <row r="101" spans="1:8" x14ac:dyDescent="0.25">
      <c r="A101" t="s">
        <v>223</v>
      </c>
      <c r="B101" t="s">
        <v>224</v>
      </c>
      <c r="C101" t="s">
        <v>20</v>
      </c>
      <c r="D101" t="s">
        <v>48</v>
      </c>
      <c r="E101" s="78">
        <v>850.95</v>
      </c>
      <c r="F101" s="78">
        <v>903.91</v>
      </c>
      <c r="G101" s="78">
        <f t="shared" si="2"/>
        <v>52.959999999999923</v>
      </c>
      <c r="H101" s="78">
        <f t="shared" si="3"/>
        <v>6.2236324108349397</v>
      </c>
    </row>
    <row r="102" spans="1:8" x14ac:dyDescent="0.25">
      <c r="A102" t="s">
        <v>225</v>
      </c>
      <c r="B102" t="s">
        <v>226</v>
      </c>
      <c r="C102" t="s">
        <v>20</v>
      </c>
      <c r="D102" t="s">
        <v>31</v>
      </c>
      <c r="E102" s="78">
        <v>195.78</v>
      </c>
      <c r="F102" s="78">
        <v>77.53</v>
      </c>
      <c r="G102" s="78">
        <f t="shared" si="2"/>
        <v>-118.25</v>
      </c>
      <c r="H102" s="78">
        <f t="shared" si="3"/>
        <v>-60.399427929308409</v>
      </c>
    </row>
    <row r="103" spans="1:8" x14ac:dyDescent="0.25">
      <c r="A103" t="s">
        <v>227</v>
      </c>
      <c r="B103" t="s">
        <v>228</v>
      </c>
      <c r="C103" t="s">
        <v>34</v>
      </c>
      <c r="D103" t="s">
        <v>21</v>
      </c>
      <c r="E103" s="78">
        <v>324.27</v>
      </c>
      <c r="F103" s="78">
        <v>525.77</v>
      </c>
      <c r="G103" s="78">
        <f t="shared" si="2"/>
        <v>201.5</v>
      </c>
      <c r="H103" s="78">
        <f t="shared" si="3"/>
        <v>62.139575045486794</v>
      </c>
    </row>
    <row r="104" spans="1:8" x14ac:dyDescent="0.25">
      <c r="A104" t="s">
        <v>229</v>
      </c>
      <c r="B104" t="s">
        <v>230</v>
      </c>
      <c r="C104" t="s">
        <v>20</v>
      </c>
      <c r="D104" t="s">
        <v>48</v>
      </c>
      <c r="E104" s="78">
        <v>528.62</v>
      </c>
      <c r="F104" s="78">
        <v>606.27</v>
      </c>
      <c r="G104" s="78">
        <f t="shared" si="2"/>
        <v>77.649999999999977</v>
      </c>
      <c r="H104" s="78">
        <f t="shared" si="3"/>
        <v>14.689190723014638</v>
      </c>
    </row>
    <row r="105" spans="1:8" x14ac:dyDescent="0.25">
      <c r="A105" t="s">
        <v>231</v>
      </c>
      <c r="B105" t="s">
        <v>232</v>
      </c>
      <c r="C105" t="s">
        <v>16</v>
      </c>
      <c r="D105" t="s">
        <v>21</v>
      </c>
      <c r="E105" s="78">
        <v>111.36</v>
      </c>
      <c r="F105" s="78">
        <v>911.84</v>
      </c>
      <c r="G105" s="78">
        <f t="shared" si="2"/>
        <v>800.48</v>
      </c>
      <c r="H105" s="78">
        <f t="shared" si="3"/>
        <v>718.82183908045988</v>
      </c>
    </row>
    <row r="106" spans="1:8" x14ac:dyDescent="0.25">
      <c r="A106" t="s">
        <v>233</v>
      </c>
      <c r="B106" t="s">
        <v>234</v>
      </c>
      <c r="C106" t="s">
        <v>16</v>
      </c>
      <c r="D106" t="s">
        <v>17</v>
      </c>
      <c r="E106" s="78">
        <v>255.92</v>
      </c>
      <c r="F106" s="78">
        <v>795.71</v>
      </c>
      <c r="G106" s="78">
        <f t="shared" si="2"/>
        <v>539.79000000000008</v>
      </c>
      <c r="H106" s="78">
        <f t="shared" si="3"/>
        <v>210.92138168177561</v>
      </c>
    </row>
    <row r="107" spans="1:8" x14ac:dyDescent="0.25">
      <c r="A107" t="s">
        <v>235</v>
      </c>
      <c r="B107" t="s">
        <v>236</v>
      </c>
      <c r="D107" t="s">
        <v>83</v>
      </c>
      <c r="E107" s="78">
        <v>830.53</v>
      </c>
      <c r="F107" s="78">
        <v>765.15</v>
      </c>
      <c r="G107" s="78">
        <f t="shared" si="2"/>
        <v>-65.38</v>
      </c>
      <c r="H107" s="78">
        <f t="shared" si="3"/>
        <v>-7.8720816827808751</v>
      </c>
    </row>
    <row r="108" spans="1:8" x14ac:dyDescent="0.25">
      <c r="A108" t="s">
        <v>237</v>
      </c>
      <c r="B108" t="s">
        <v>238</v>
      </c>
      <c r="D108" t="s">
        <v>31</v>
      </c>
      <c r="E108" s="78">
        <v>109.51</v>
      </c>
      <c r="F108" s="78">
        <v>581.5</v>
      </c>
      <c r="G108" s="78">
        <f t="shared" si="2"/>
        <v>471.99</v>
      </c>
      <c r="H108" s="78">
        <f t="shared" si="3"/>
        <v>431.00173500136975</v>
      </c>
    </row>
    <row r="109" spans="1:8" x14ac:dyDescent="0.25">
      <c r="A109" t="s">
        <v>239</v>
      </c>
      <c r="B109" t="s">
        <v>240</v>
      </c>
      <c r="C109" t="s">
        <v>16</v>
      </c>
      <c r="D109" t="s">
        <v>41</v>
      </c>
      <c r="E109" s="78">
        <v>721.94</v>
      </c>
      <c r="F109" s="78">
        <v>385.87</v>
      </c>
      <c r="G109" s="78">
        <f t="shared" si="2"/>
        <v>-336.07000000000005</v>
      </c>
      <c r="H109" s="78">
        <f t="shared" si="3"/>
        <v>-46.550959913566231</v>
      </c>
    </row>
    <row r="110" spans="1:8" x14ac:dyDescent="0.25">
      <c r="A110" t="s">
        <v>241</v>
      </c>
      <c r="B110" t="s">
        <v>242</v>
      </c>
      <c r="C110" t="s">
        <v>20</v>
      </c>
      <c r="D110" t="s">
        <v>21</v>
      </c>
      <c r="E110" s="78">
        <v>133.22</v>
      </c>
      <c r="F110" s="78">
        <v>810.6</v>
      </c>
      <c r="G110" s="78">
        <f t="shared" si="2"/>
        <v>677.38</v>
      </c>
      <c r="H110" s="78">
        <f t="shared" si="3"/>
        <v>508.46719711754992</v>
      </c>
    </row>
    <row r="111" spans="1:8" x14ac:dyDescent="0.25">
      <c r="A111" t="s">
        <v>243</v>
      </c>
      <c r="B111" t="s">
        <v>244</v>
      </c>
      <c r="D111" t="s">
        <v>83</v>
      </c>
      <c r="E111" s="78">
        <v>22.23</v>
      </c>
      <c r="F111" s="78">
        <v>106.09</v>
      </c>
      <c r="G111" s="78">
        <f t="shared" si="2"/>
        <v>83.86</v>
      </c>
      <c r="H111" s="78">
        <f t="shared" si="3"/>
        <v>377.23796671165093</v>
      </c>
    </row>
    <row r="112" spans="1:8" x14ac:dyDescent="0.25">
      <c r="A112" t="s">
        <v>245</v>
      </c>
      <c r="B112" t="s">
        <v>246</v>
      </c>
      <c r="C112" t="s">
        <v>117</v>
      </c>
      <c r="D112" t="s">
        <v>83</v>
      </c>
      <c r="E112" s="78">
        <v>936.24</v>
      </c>
      <c r="F112" s="78">
        <v>567.77</v>
      </c>
      <c r="G112" s="78">
        <f t="shared" si="2"/>
        <v>-368.47</v>
      </c>
      <c r="H112" s="78">
        <f t="shared" si="3"/>
        <v>-39.356361616679486</v>
      </c>
    </row>
    <row r="113" spans="1:8" x14ac:dyDescent="0.25">
      <c r="A113" t="s">
        <v>247</v>
      </c>
      <c r="B113" t="s">
        <v>248</v>
      </c>
      <c r="C113" t="s">
        <v>20</v>
      </c>
      <c r="D113" t="s">
        <v>21</v>
      </c>
      <c r="E113" s="78">
        <v>769.01</v>
      </c>
      <c r="F113" s="78">
        <v>315.49</v>
      </c>
      <c r="G113" s="78">
        <f t="shared" si="2"/>
        <v>-453.52</v>
      </c>
      <c r="H113" s="78">
        <f t="shared" si="3"/>
        <v>-58.974525688872703</v>
      </c>
    </row>
    <row r="114" spans="1:8" x14ac:dyDescent="0.25">
      <c r="A114" t="s">
        <v>249</v>
      </c>
      <c r="B114" t="s">
        <v>250</v>
      </c>
      <c r="C114" t="s">
        <v>16</v>
      </c>
      <c r="D114" t="s">
        <v>83</v>
      </c>
      <c r="E114" s="78">
        <v>237.43</v>
      </c>
      <c r="F114" s="78">
        <v>89.01</v>
      </c>
      <c r="G114" s="78">
        <f t="shared" si="2"/>
        <v>-148.42000000000002</v>
      </c>
      <c r="H114" s="78">
        <f t="shared" si="3"/>
        <v>-62.51105589015711</v>
      </c>
    </row>
    <row r="115" spans="1:8" x14ac:dyDescent="0.25">
      <c r="A115" t="s">
        <v>251</v>
      </c>
      <c r="B115" t="s">
        <v>252</v>
      </c>
      <c r="C115" t="s">
        <v>20</v>
      </c>
      <c r="D115" t="s">
        <v>48</v>
      </c>
      <c r="E115" s="78">
        <v>477.76</v>
      </c>
      <c r="F115" s="78">
        <v>527.27</v>
      </c>
      <c r="G115" s="78">
        <f t="shared" si="2"/>
        <v>49.509999999999991</v>
      </c>
      <c r="H115" s="78">
        <f t="shared" si="3"/>
        <v>10.362943737441393</v>
      </c>
    </row>
    <row r="116" spans="1:8" x14ac:dyDescent="0.25">
      <c r="A116" t="s">
        <v>253</v>
      </c>
      <c r="B116" t="s">
        <v>254</v>
      </c>
      <c r="C116" t="s">
        <v>20</v>
      </c>
      <c r="D116" t="s">
        <v>17</v>
      </c>
      <c r="E116" s="78">
        <v>378.15</v>
      </c>
      <c r="F116" s="78">
        <v>794.14</v>
      </c>
      <c r="G116" s="78">
        <f t="shared" si="2"/>
        <v>415.99</v>
      </c>
      <c r="H116" s="78">
        <f t="shared" si="3"/>
        <v>110.00661113314823</v>
      </c>
    </row>
    <row r="117" spans="1:8" x14ac:dyDescent="0.25">
      <c r="A117" t="s">
        <v>255</v>
      </c>
      <c r="B117" t="s">
        <v>256</v>
      </c>
      <c r="C117" t="s">
        <v>20</v>
      </c>
      <c r="D117" t="s">
        <v>83</v>
      </c>
      <c r="E117" s="78">
        <v>125.32</v>
      </c>
      <c r="F117" s="78">
        <v>141.80000000000001</v>
      </c>
      <c r="G117" s="78">
        <f t="shared" si="2"/>
        <v>16.480000000000018</v>
      </c>
      <c r="H117" s="78">
        <f t="shared" si="3"/>
        <v>13.150335142036402</v>
      </c>
    </row>
    <row r="118" spans="1:8" x14ac:dyDescent="0.25">
      <c r="A118" t="s">
        <v>257</v>
      </c>
      <c r="B118" t="s">
        <v>258</v>
      </c>
      <c r="C118" t="s">
        <v>20</v>
      </c>
      <c r="D118" t="s">
        <v>31</v>
      </c>
      <c r="E118" s="78">
        <v>711.38</v>
      </c>
      <c r="F118" s="78">
        <v>923.55</v>
      </c>
      <c r="G118" s="78">
        <f t="shared" si="2"/>
        <v>212.16999999999996</v>
      </c>
      <c r="H118" s="78">
        <f t="shared" si="3"/>
        <v>29.82512862323933</v>
      </c>
    </row>
    <row r="119" spans="1:8" x14ac:dyDescent="0.25">
      <c r="A119" t="s">
        <v>259</v>
      </c>
      <c r="B119" t="s">
        <v>260</v>
      </c>
      <c r="C119" t="s">
        <v>20</v>
      </c>
      <c r="D119" t="s">
        <v>41</v>
      </c>
      <c r="E119" s="78">
        <v>712.07</v>
      </c>
      <c r="F119" s="78">
        <v>412.6</v>
      </c>
      <c r="G119" s="78">
        <f t="shared" si="2"/>
        <v>-299.47000000000003</v>
      </c>
      <c r="H119" s="78">
        <f t="shared" si="3"/>
        <v>-42.056258513910151</v>
      </c>
    </row>
    <row r="120" spans="1:8" x14ac:dyDescent="0.25">
      <c r="A120" t="s">
        <v>261</v>
      </c>
      <c r="B120" t="s">
        <v>262</v>
      </c>
      <c r="C120" t="s">
        <v>20</v>
      </c>
      <c r="D120" t="s">
        <v>17</v>
      </c>
      <c r="E120" s="78">
        <v>825.06</v>
      </c>
      <c r="F120" s="78">
        <v>319.98</v>
      </c>
      <c r="G120" s="78">
        <f t="shared" si="2"/>
        <v>-505.07999999999993</v>
      </c>
      <c r="H120" s="78">
        <f t="shared" si="3"/>
        <v>-61.217366009744744</v>
      </c>
    </row>
    <row r="121" spans="1:8" x14ac:dyDescent="0.25">
      <c r="A121" t="s">
        <v>263</v>
      </c>
      <c r="B121" t="s">
        <v>264</v>
      </c>
      <c r="C121" t="s">
        <v>20</v>
      </c>
      <c r="D121" t="s">
        <v>17</v>
      </c>
      <c r="E121" s="78">
        <v>774.23</v>
      </c>
      <c r="F121" s="78">
        <v>948.21</v>
      </c>
      <c r="G121" s="78">
        <f t="shared" si="2"/>
        <v>173.98000000000002</v>
      </c>
      <c r="H121" s="78">
        <f t="shared" si="3"/>
        <v>22.471358640197359</v>
      </c>
    </row>
    <row r="122" spans="1:8" x14ac:dyDescent="0.25">
      <c r="A122" t="s">
        <v>265</v>
      </c>
      <c r="B122" t="s">
        <v>266</v>
      </c>
      <c r="C122" t="s">
        <v>20</v>
      </c>
      <c r="D122" t="s">
        <v>83</v>
      </c>
      <c r="E122" s="78">
        <v>413.08</v>
      </c>
      <c r="F122" s="78">
        <v>794.26</v>
      </c>
      <c r="G122" s="78">
        <f t="shared" si="2"/>
        <v>381.18</v>
      </c>
      <c r="H122" s="78">
        <f t="shared" si="3"/>
        <v>92.27752493463737</v>
      </c>
    </row>
    <row r="123" spans="1:8" x14ac:dyDescent="0.25">
      <c r="A123" t="s">
        <v>267</v>
      </c>
      <c r="B123" t="s">
        <v>268</v>
      </c>
      <c r="C123" t="s">
        <v>20</v>
      </c>
      <c r="D123" t="s">
        <v>83</v>
      </c>
      <c r="E123" s="78">
        <v>764.3</v>
      </c>
      <c r="F123" s="78">
        <v>963.73</v>
      </c>
      <c r="G123" s="78">
        <f t="shared" si="2"/>
        <v>199.43000000000006</v>
      </c>
      <c r="H123" s="78">
        <f t="shared" si="3"/>
        <v>26.093157137249779</v>
      </c>
    </row>
    <row r="124" spans="1:8" x14ac:dyDescent="0.25">
      <c r="A124" t="s">
        <v>269</v>
      </c>
      <c r="B124" t="s">
        <v>270</v>
      </c>
      <c r="C124" t="s">
        <v>16</v>
      </c>
      <c r="D124" t="s">
        <v>83</v>
      </c>
      <c r="E124" s="78">
        <v>708.26</v>
      </c>
      <c r="F124" s="78">
        <v>32.1</v>
      </c>
      <c r="G124" s="78">
        <f t="shared" si="2"/>
        <v>-676.16</v>
      </c>
      <c r="H124" s="78">
        <f t="shared" si="3"/>
        <v>-95.467766074605365</v>
      </c>
    </row>
    <row r="125" spans="1:8" x14ac:dyDescent="0.25">
      <c r="A125" t="s">
        <v>271</v>
      </c>
      <c r="B125" t="s">
        <v>272</v>
      </c>
      <c r="C125" t="s">
        <v>117</v>
      </c>
      <c r="D125" t="s">
        <v>41</v>
      </c>
      <c r="E125" s="78">
        <v>679.42</v>
      </c>
      <c r="F125" s="78">
        <v>432.88</v>
      </c>
      <c r="G125" s="78">
        <f t="shared" si="2"/>
        <v>-246.53999999999996</v>
      </c>
      <c r="H125" s="78">
        <f t="shared" si="3"/>
        <v>-36.286832886874095</v>
      </c>
    </row>
    <row r="126" spans="1:8" x14ac:dyDescent="0.25">
      <c r="A126" t="s">
        <v>273</v>
      </c>
      <c r="B126" t="s">
        <v>274</v>
      </c>
      <c r="C126" t="s">
        <v>20</v>
      </c>
      <c r="D126" t="s">
        <v>17</v>
      </c>
      <c r="E126" s="78">
        <v>713.66</v>
      </c>
      <c r="F126" s="78">
        <v>149.21</v>
      </c>
      <c r="G126" s="78">
        <f t="shared" si="2"/>
        <v>-564.44999999999993</v>
      </c>
      <c r="H126" s="78">
        <f t="shared" si="3"/>
        <v>-79.092284841521163</v>
      </c>
    </row>
    <row r="127" spans="1:8" x14ac:dyDescent="0.25">
      <c r="A127" t="s">
        <v>275</v>
      </c>
      <c r="B127" t="s">
        <v>276</v>
      </c>
      <c r="C127" t="s">
        <v>16</v>
      </c>
      <c r="D127" t="s">
        <v>21</v>
      </c>
      <c r="E127" s="78">
        <v>179.61</v>
      </c>
      <c r="F127" s="78">
        <v>333.99</v>
      </c>
      <c r="G127" s="78">
        <f t="shared" si="2"/>
        <v>154.38</v>
      </c>
      <c r="H127" s="78">
        <f t="shared" si="3"/>
        <v>85.952897945548685</v>
      </c>
    </row>
    <row r="128" spans="1:8" x14ac:dyDescent="0.25">
      <c r="A128" t="s">
        <v>277</v>
      </c>
      <c r="B128" t="s">
        <v>278</v>
      </c>
      <c r="C128" t="s">
        <v>20</v>
      </c>
      <c r="D128" t="s">
        <v>41</v>
      </c>
      <c r="E128" s="78">
        <v>236.1</v>
      </c>
      <c r="F128" s="78">
        <v>325.08</v>
      </c>
      <c r="G128" s="78">
        <f t="shared" si="2"/>
        <v>88.97999999999999</v>
      </c>
      <c r="H128" s="78">
        <f t="shared" si="3"/>
        <v>37.687420584498092</v>
      </c>
    </row>
    <row r="129" spans="1:8" x14ac:dyDescent="0.25">
      <c r="A129" t="s">
        <v>279</v>
      </c>
      <c r="B129" t="s">
        <v>280</v>
      </c>
      <c r="C129" t="s">
        <v>16</v>
      </c>
      <c r="D129" t="s">
        <v>24</v>
      </c>
      <c r="E129" s="78">
        <v>63.86</v>
      </c>
      <c r="F129" s="78">
        <v>891.68</v>
      </c>
      <c r="G129" s="78">
        <f t="shared" si="2"/>
        <v>827.81999999999994</v>
      </c>
      <c r="H129" s="78">
        <f t="shared" si="3"/>
        <v>1296.3044159098026</v>
      </c>
    </row>
    <row r="130" spans="1:8" x14ac:dyDescent="0.25">
      <c r="A130" t="s">
        <v>281</v>
      </c>
      <c r="B130" t="s">
        <v>282</v>
      </c>
      <c r="C130" t="s">
        <v>16</v>
      </c>
      <c r="D130" t="s">
        <v>83</v>
      </c>
      <c r="E130" s="78">
        <v>423.6</v>
      </c>
      <c r="F130" s="78">
        <v>327.92</v>
      </c>
      <c r="G130" s="78">
        <f t="shared" si="2"/>
        <v>-95.68</v>
      </c>
      <c r="H130" s="78">
        <f t="shared" si="3"/>
        <v>-22.587346553352216</v>
      </c>
    </row>
    <row r="131" spans="1:8" x14ac:dyDescent="0.25">
      <c r="A131" t="s">
        <v>283</v>
      </c>
      <c r="B131" t="s">
        <v>284</v>
      </c>
      <c r="C131" t="s">
        <v>16</v>
      </c>
      <c r="D131" t="s">
        <v>31</v>
      </c>
      <c r="E131" s="78">
        <v>236.34</v>
      </c>
      <c r="F131" s="78">
        <v>151.6</v>
      </c>
      <c r="G131" s="78">
        <f t="shared" ref="G131:G194" si="4">F131-E131</f>
        <v>-84.740000000000009</v>
      </c>
      <c r="H131" s="78">
        <f t="shared" ref="H131:H194" si="5">G131/E131%</f>
        <v>-35.855123973935861</v>
      </c>
    </row>
    <row r="132" spans="1:8" x14ac:dyDescent="0.25">
      <c r="A132" t="s">
        <v>285</v>
      </c>
      <c r="B132" t="s">
        <v>286</v>
      </c>
      <c r="C132" t="s">
        <v>16</v>
      </c>
      <c r="D132" t="s">
        <v>17</v>
      </c>
      <c r="E132" s="78">
        <v>885.29</v>
      </c>
      <c r="F132" s="78">
        <v>46.17</v>
      </c>
      <c r="G132" s="78">
        <f t="shared" si="4"/>
        <v>-839.12</v>
      </c>
      <c r="H132" s="78">
        <f t="shared" si="5"/>
        <v>-94.784759796224961</v>
      </c>
    </row>
    <row r="133" spans="1:8" x14ac:dyDescent="0.25">
      <c r="A133" t="s">
        <v>287</v>
      </c>
      <c r="B133" t="s">
        <v>288</v>
      </c>
      <c r="C133" t="s">
        <v>20</v>
      </c>
      <c r="D133" t="s">
        <v>24</v>
      </c>
      <c r="E133" s="78">
        <v>634.19000000000005</v>
      </c>
      <c r="F133" s="78">
        <v>632.91999999999996</v>
      </c>
      <c r="G133" s="78">
        <f t="shared" si="4"/>
        <v>-1.2700000000000955</v>
      </c>
      <c r="H133" s="78">
        <f t="shared" si="5"/>
        <v>-0.20025544395214295</v>
      </c>
    </row>
    <row r="134" spans="1:8" x14ac:dyDescent="0.25">
      <c r="A134" t="s">
        <v>289</v>
      </c>
      <c r="B134" t="s">
        <v>290</v>
      </c>
      <c r="C134" t="s">
        <v>20</v>
      </c>
      <c r="D134" t="s">
        <v>83</v>
      </c>
      <c r="E134" s="78">
        <v>830.62</v>
      </c>
      <c r="F134" s="78">
        <v>43.01</v>
      </c>
      <c r="G134" s="78">
        <f t="shared" si="4"/>
        <v>-787.61</v>
      </c>
      <c r="H134" s="78">
        <f t="shared" si="5"/>
        <v>-94.821940237413017</v>
      </c>
    </row>
    <row r="135" spans="1:8" x14ac:dyDescent="0.25">
      <c r="A135" t="s">
        <v>291</v>
      </c>
      <c r="B135" t="s">
        <v>292</v>
      </c>
      <c r="C135" t="s">
        <v>16</v>
      </c>
      <c r="D135" t="s">
        <v>31</v>
      </c>
      <c r="E135" s="78">
        <v>124.3</v>
      </c>
      <c r="F135" s="78">
        <v>383.8</v>
      </c>
      <c r="G135" s="78">
        <f t="shared" si="4"/>
        <v>259.5</v>
      </c>
      <c r="H135" s="78">
        <f t="shared" si="5"/>
        <v>208.76910699919551</v>
      </c>
    </row>
    <row r="136" spans="1:8" x14ac:dyDescent="0.25">
      <c r="A136" t="s">
        <v>293</v>
      </c>
      <c r="B136" t="s">
        <v>294</v>
      </c>
      <c r="D136" t="s">
        <v>24</v>
      </c>
      <c r="E136" s="78">
        <v>598.83000000000004</v>
      </c>
      <c r="F136" s="78">
        <v>175.55</v>
      </c>
      <c r="G136" s="78">
        <f t="shared" si="4"/>
        <v>-423.28000000000003</v>
      </c>
      <c r="H136" s="78">
        <f t="shared" si="5"/>
        <v>-70.684501444483402</v>
      </c>
    </row>
    <row r="137" spans="1:8" x14ac:dyDescent="0.25">
      <c r="A137" t="s">
        <v>295</v>
      </c>
      <c r="B137" t="s">
        <v>296</v>
      </c>
      <c r="D137" t="s">
        <v>24</v>
      </c>
      <c r="E137" s="78">
        <v>986.66</v>
      </c>
      <c r="F137" s="78">
        <v>56.91</v>
      </c>
      <c r="G137" s="78">
        <f t="shared" si="4"/>
        <v>-929.75</v>
      </c>
      <c r="H137" s="78">
        <f t="shared" si="5"/>
        <v>-94.232055621997446</v>
      </c>
    </row>
    <row r="138" spans="1:8" x14ac:dyDescent="0.25">
      <c r="A138" t="s">
        <v>297</v>
      </c>
      <c r="B138" t="s">
        <v>298</v>
      </c>
      <c r="D138" t="s">
        <v>17</v>
      </c>
      <c r="E138" s="78">
        <v>413.42</v>
      </c>
      <c r="F138" s="78">
        <v>963.87</v>
      </c>
      <c r="G138" s="78">
        <f t="shared" si="4"/>
        <v>550.45000000000005</v>
      </c>
      <c r="H138" s="78">
        <f t="shared" si="5"/>
        <v>133.14546949833101</v>
      </c>
    </row>
    <row r="139" spans="1:8" x14ac:dyDescent="0.25">
      <c r="A139" t="s">
        <v>299</v>
      </c>
      <c r="B139" t="s">
        <v>300</v>
      </c>
      <c r="D139" t="s">
        <v>17</v>
      </c>
      <c r="E139" s="78">
        <v>510.42</v>
      </c>
      <c r="F139" s="78">
        <v>995.04</v>
      </c>
      <c r="G139" s="78">
        <f t="shared" si="4"/>
        <v>484.61999999999995</v>
      </c>
      <c r="H139" s="78">
        <f t="shared" si="5"/>
        <v>94.94533913247912</v>
      </c>
    </row>
    <row r="140" spans="1:8" x14ac:dyDescent="0.25">
      <c r="A140" t="s">
        <v>301</v>
      </c>
      <c r="B140" t="s">
        <v>302</v>
      </c>
      <c r="C140" t="s">
        <v>20</v>
      </c>
      <c r="D140" t="s">
        <v>17</v>
      </c>
      <c r="E140" s="78">
        <v>447.69</v>
      </c>
      <c r="F140" s="78">
        <v>13.78</v>
      </c>
      <c r="G140" s="78">
        <f t="shared" si="4"/>
        <v>-433.91</v>
      </c>
      <c r="H140" s="78">
        <f t="shared" si="5"/>
        <v>-96.921977261051182</v>
      </c>
    </row>
    <row r="141" spans="1:8" x14ac:dyDescent="0.25">
      <c r="A141" t="s">
        <v>303</v>
      </c>
      <c r="B141" t="s">
        <v>304</v>
      </c>
      <c r="C141" t="s">
        <v>16</v>
      </c>
      <c r="D141" t="s">
        <v>41</v>
      </c>
      <c r="E141" s="78">
        <v>942.01</v>
      </c>
      <c r="F141" s="78">
        <v>67.650000000000006</v>
      </c>
      <c r="G141" s="78">
        <f t="shared" si="4"/>
        <v>-874.36</v>
      </c>
      <c r="H141" s="78">
        <f t="shared" si="5"/>
        <v>-92.818547573804949</v>
      </c>
    </row>
    <row r="142" spans="1:8" x14ac:dyDescent="0.25">
      <c r="A142" t="s">
        <v>305</v>
      </c>
      <c r="B142" t="s">
        <v>306</v>
      </c>
      <c r="C142" t="s">
        <v>20</v>
      </c>
      <c r="D142" t="s">
        <v>24</v>
      </c>
      <c r="E142" s="78">
        <v>177.13</v>
      </c>
      <c r="F142" s="78">
        <v>415.71</v>
      </c>
      <c r="G142" s="78">
        <f t="shared" si="4"/>
        <v>238.57999999999998</v>
      </c>
      <c r="H142" s="78">
        <f t="shared" si="5"/>
        <v>134.69203409924913</v>
      </c>
    </row>
    <row r="143" spans="1:8" x14ac:dyDescent="0.25">
      <c r="A143" t="s">
        <v>307</v>
      </c>
      <c r="B143" t="s">
        <v>308</v>
      </c>
      <c r="D143" t="s">
        <v>24</v>
      </c>
      <c r="E143" s="78">
        <v>97.39</v>
      </c>
      <c r="F143" s="78">
        <v>432.96</v>
      </c>
      <c r="G143" s="78">
        <f t="shared" si="4"/>
        <v>335.57</v>
      </c>
      <c r="H143" s="78">
        <f t="shared" si="5"/>
        <v>344.56309682718967</v>
      </c>
    </row>
    <row r="144" spans="1:8" x14ac:dyDescent="0.25">
      <c r="A144" t="s">
        <v>309</v>
      </c>
      <c r="B144" t="s">
        <v>310</v>
      </c>
      <c r="C144" t="s">
        <v>20</v>
      </c>
      <c r="D144" t="s">
        <v>24</v>
      </c>
      <c r="E144" s="78">
        <v>558.1</v>
      </c>
      <c r="F144" s="78">
        <v>777.59</v>
      </c>
      <c r="G144" s="78">
        <f t="shared" si="4"/>
        <v>219.49</v>
      </c>
      <c r="H144" s="78">
        <f t="shared" si="5"/>
        <v>39.328077405482887</v>
      </c>
    </row>
    <row r="145" spans="1:8" x14ac:dyDescent="0.25">
      <c r="A145" t="s">
        <v>311</v>
      </c>
      <c r="B145" t="s">
        <v>312</v>
      </c>
      <c r="C145" t="s">
        <v>16</v>
      </c>
      <c r="D145" t="s">
        <v>31</v>
      </c>
      <c r="E145" s="78">
        <v>913.59</v>
      </c>
      <c r="F145" s="78">
        <v>758.42</v>
      </c>
      <c r="G145" s="78">
        <f t="shared" si="4"/>
        <v>-155.17000000000007</v>
      </c>
      <c r="H145" s="78">
        <f t="shared" si="5"/>
        <v>-16.984643001784178</v>
      </c>
    </row>
    <row r="146" spans="1:8" x14ac:dyDescent="0.25">
      <c r="A146" t="s">
        <v>313</v>
      </c>
      <c r="B146" t="s">
        <v>314</v>
      </c>
      <c r="C146" t="s">
        <v>16</v>
      </c>
      <c r="D146" t="s">
        <v>21</v>
      </c>
      <c r="E146" s="78">
        <v>269.3</v>
      </c>
      <c r="F146" s="78">
        <v>573.67999999999995</v>
      </c>
      <c r="G146" s="78">
        <f t="shared" si="4"/>
        <v>304.37999999999994</v>
      </c>
      <c r="H146" s="78">
        <f t="shared" si="5"/>
        <v>113.02636464909021</v>
      </c>
    </row>
    <row r="147" spans="1:8" x14ac:dyDescent="0.25">
      <c r="A147" t="s">
        <v>315</v>
      </c>
      <c r="B147" t="s">
        <v>316</v>
      </c>
      <c r="C147" t="s">
        <v>20</v>
      </c>
      <c r="D147" t="s">
        <v>21</v>
      </c>
      <c r="E147" s="78">
        <v>855.7</v>
      </c>
      <c r="F147" s="78">
        <v>634.86</v>
      </c>
      <c r="G147" s="78">
        <f t="shared" si="4"/>
        <v>-220.84000000000003</v>
      </c>
      <c r="H147" s="78">
        <f t="shared" si="5"/>
        <v>-25.808110319037048</v>
      </c>
    </row>
    <row r="148" spans="1:8" x14ac:dyDescent="0.25">
      <c r="A148" t="s">
        <v>317</v>
      </c>
      <c r="B148" t="s">
        <v>318</v>
      </c>
      <c r="C148" t="s">
        <v>20</v>
      </c>
      <c r="D148" t="s">
        <v>31</v>
      </c>
      <c r="E148" s="78">
        <v>409.12</v>
      </c>
      <c r="F148" s="78">
        <v>162.01</v>
      </c>
      <c r="G148" s="78">
        <f t="shared" si="4"/>
        <v>-247.11</v>
      </c>
      <c r="H148" s="78">
        <f t="shared" si="5"/>
        <v>-60.400371529135711</v>
      </c>
    </row>
    <row r="149" spans="1:8" x14ac:dyDescent="0.25">
      <c r="A149" t="s">
        <v>319</v>
      </c>
      <c r="B149" t="s">
        <v>320</v>
      </c>
      <c r="C149" t="s">
        <v>20</v>
      </c>
      <c r="D149" t="s">
        <v>21</v>
      </c>
      <c r="E149" s="78">
        <v>923.5</v>
      </c>
      <c r="F149" s="78">
        <v>820.13</v>
      </c>
      <c r="G149" s="78">
        <f t="shared" si="4"/>
        <v>-103.37</v>
      </c>
      <c r="H149" s="78">
        <f t="shared" si="5"/>
        <v>-11.193286410395237</v>
      </c>
    </row>
    <row r="150" spans="1:8" x14ac:dyDescent="0.25">
      <c r="A150" t="s">
        <v>321</v>
      </c>
      <c r="B150" t="s">
        <v>322</v>
      </c>
      <c r="C150" t="s">
        <v>16</v>
      </c>
      <c r="D150" t="s">
        <v>83</v>
      </c>
      <c r="E150" s="78">
        <v>644.19000000000005</v>
      </c>
      <c r="F150" s="78">
        <v>24.63</v>
      </c>
      <c r="G150" s="78">
        <f t="shared" si="4"/>
        <v>-619.56000000000006</v>
      </c>
      <c r="H150" s="78">
        <f t="shared" si="5"/>
        <v>-96.176593862059335</v>
      </c>
    </row>
    <row r="151" spans="1:8" x14ac:dyDescent="0.25">
      <c r="A151" t="s">
        <v>323</v>
      </c>
      <c r="B151" t="s">
        <v>324</v>
      </c>
      <c r="C151" t="s">
        <v>20</v>
      </c>
      <c r="D151" t="s">
        <v>83</v>
      </c>
      <c r="E151" s="78">
        <v>256.52</v>
      </c>
      <c r="F151" s="78">
        <v>594.85</v>
      </c>
      <c r="G151" s="78">
        <f t="shared" si="4"/>
        <v>338.33000000000004</v>
      </c>
      <c r="H151" s="78">
        <f t="shared" si="5"/>
        <v>131.89225011694995</v>
      </c>
    </row>
    <row r="152" spans="1:8" x14ac:dyDescent="0.25">
      <c r="A152" t="s">
        <v>325</v>
      </c>
      <c r="B152" t="s">
        <v>326</v>
      </c>
      <c r="C152" t="s">
        <v>20</v>
      </c>
      <c r="D152" t="s">
        <v>83</v>
      </c>
      <c r="E152" s="78">
        <v>693.49</v>
      </c>
      <c r="F152" s="78">
        <v>526.95000000000005</v>
      </c>
      <c r="G152" s="78">
        <f t="shared" si="4"/>
        <v>-166.53999999999996</v>
      </c>
      <c r="H152" s="78">
        <f t="shared" si="5"/>
        <v>-24.014765894245045</v>
      </c>
    </row>
    <row r="153" spans="1:8" x14ac:dyDescent="0.25">
      <c r="A153" t="s">
        <v>327</v>
      </c>
      <c r="B153" t="s">
        <v>328</v>
      </c>
      <c r="C153" t="s">
        <v>20</v>
      </c>
      <c r="D153" t="s">
        <v>83</v>
      </c>
      <c r="E153" s="78">
        <v>169.72</v>
      </c>
      <c r="F153" s="78">
        <v>606.08000000000004</v>
      </c>
      <c r="G153" s="78">
        <f t="shared" si="4"/>
        <v>436.36</v>
      </c>
      <c r="H153" s="78">
        <f t="shared" si="5"/>
        <v>257.10582135281641</v>
      </c>
    </row>
    <row r="154" spans="1:8" x14ac:dyDescent="0.25">
      <c r="A154" t="s">
        <v>329</v>
      </c>
      <c r="B154" t="s">
        <v>330</v>
      </c>
      <c r="C154" t="s">
        <v>20</v>
      </c>
      <c r="D154" t="s">
        <v>17</v>
      </c>
      <c r="E154" s="78">
        <v>593.19000000000005</v>
      </c>
      <c r="F154" s="78">
        <v>636.33000000000004</v>
      </c>
      <c r="G154" s="78">
        <f t="shared" si="4"/>
        <v>43.139999999999986</v>
      </c>
      <c r="H154" s="78">
        <f t="shared" si="5"/>
        <v>7.2725433672179207</v>
      </c>
    </row>
    <row r="155" spans="1:8" x14ac:dyDescent="0.25">
      <c r="A155" t="s">
        <v>331</v>
      </c>
      <c r="B155" t="s">
        <v>332</v>
      </c>
      <c r="C155" t="s">
        <v>16</v>
      </c>
      <c r="D155" t="s">
        <v>17</v>
      </c>
      <c r="E155" s="78">
        <v>846.36</v>
      </c>
      <c r="F155" s="78">
        <v>357.21</v>
      </c>
      <c r="G155" s="78">
        <f t="shared" si="4"/>
        <v>-489.15000000000003</v>
      </c>
      <c r="H155" s="78">
        <f t="shared" si="5"/>
        <v>-57.794555508294351</v>
      </c>
    </row>
    <row r="156" spans="1:8" x14ac:dyDescent="0.25">
      <c r="A156" t="s">
        <v>333</v>
      </c>
      <c r="B156" t="s">
        <v>334</v>
      </c>
      <c r="C156" t="s">
        <v>20</v>
      </c>
      <c r="D156" t="s">
        <v>24</v>
      </c>
      <c r="E156" s="78">
        <v>833.51</v>
      </c>
      <c r="F156" s="78">
        <v>698.18</v>
      </c>
      <c r="G156" s="78">
        <f t="shared" si="4"/>
        <v>-135.33000000000004</v>
      </c>
      <c r="H156" s="78">
        <f t="shared" si="5"/>
        <v>-16.236157934517887</v>
      </c>
    </row>
    <row r="157" spans="1:8" x14ac:dyDescent="0.25">
      <c r="A157" t="s">
        <v>335</v>
      </c>
      <c r="B157" t="s">
        <v>336</v>
      </c>
      <c r="C157" t="s">
        <v>20</v>
      </c>
      <c r="D157" t="s">
        <v>83</v>
      </c>
      <c r="E157" s="78">
        <v>947.86</v>
      </c>
      <c r="F157" s="78">
        <v>472.98</v>
      </c>
      <c r="G157" s="78">
        <f t="shared" si="4"/>
        <v>-474.88</v>
      </c>
      <c r="H157" s="78">
        <f t="shared" si="5"/>
        <v>-50.100225771738444</v>
      </c>
    </row>
    <row r="158" spans="1:8" x14ac:dyDescent="0.25">
      <c r="A158" t="s">
        <v>337</v>
      </c>
      <c r="B158" t="s">
        <v>338</v>
      </c>
      <c r="C158" t="s">
        <v>16</v>
      </c>
      <c r="D158" t="s">
        <v>48</v>
      </c>
      <c r="E158" s="78">
        <v>794.25</v>
      </c>
      <c r="F158" s="78">
        <v>301.01</v>
      </c>
      <c r="G158" s="78">
        <f t="shared" si="4"/>
        <v>-493.24</v>
      </c>
      <c r="H158" s="78">
        <f t="shared" si="5"/>
        <v>-62.101353478124018</v>
      </c>
    </row>
    <row r="159" spans="1:8" x14ac:dyDescent="0.25">
      <c r="A159" t="s">
        <v>339</v>
      </c>
      <c r="B159" t="s">
        <v>340</v>
      </c>
      <c r="C159" t="s">
        <v>20</v>
      </c>
      <c r="D159" t="s">
        <v>31</v>
      </c>
      <c r="E159" s="78">
        <v>704.48</v>
      </c>
      <c r="F159" s="78">
        <v>504.8</v>
      </c>
      <c r="G159" s="78">
        <f t="shared" si="4"/>
        <v>-199.68</v>
      </c>
      <c r="H159" s="78">
        <f t="shared" si="5"/>
        <v>-28.344310697251874</v>
      </c>
    </row>
    <row r="160" spans="1:8" x14ac:dyDescent="0.25">
      <c r="A160" t="s">
        <v>341</v>
      </c>
      <c r="B160" t="s">
        <v>342</v>
      </c>
      <c r="C160" t="s">
        <v>20</v>
      </c>
      <c r="D160" t="s">
        <v>17</v>
      </c>
      <c r="E160" s="78">
        <v>128.30000000000001</v>
      </c>
      <c r="F160" s="78">
        <v>303.17</v>
      </c>
      <c r="G160" s="78">
        <f t="shared" si="4"/>
        <v>174.87</v>
      </c>
      <c r="H160" s="78">
        <f t="shared" si="5"/>
        <v>136.29773967264222</v>
      </c>
    </row>
    <row r="161" spans="1:8" x14ac:dyDescent="0.25">
      <c r="A161" t="s">
        <v>14</v>
      </c>
      <c r="B161" t="s">
        <v>343</v>
      </c>
      <c r="C161" t="s">
        <v>16</v>
      </c>
      <c r="D161" t="s">
        <v>21</v>
      </c>
      <c r="E161" s="78">
        <v>846.78</v>
      </c>
      <c r="F161" s="78">
        <v>434.75</v>
      </c>
      <c r="G161" s="78">
        <f t="shared" si="4"/>
        <v>-412.03</v>
      </c>
      <c r="H161" s="78">
        <f t="shared" si="5"/>
        <v>-48.658447294456643</v>
      </c>
    </row>
    <row r="162" spans="1:8" x14ac:dyDescent="0.25">
      <c r="A162" t="s">
        <v>344</v>
      </c>
      <c r="B162" t="s">
        <v>345</v>
      </c>
      <c r="C162" t="s">
        <v>70</v>
      </c>
      <c r="D162" t="s">
        <v>31</v>
      </c>
      <c r="E162" s="78">
        <v>3.17</v>
      </c>
      <c r="F162" s="78">
        <v>453.12</v>
      </c>
      <c r="G162" s="78">
        <f t="shared" si="4"/>
        <v>449.95</v>
      </c>
      <c r="H162" s="78">
        <f t="shared" si="5"/>
        <v>14194.006309148264</v>
      </c>
    </row>
    <row r="163" spans="1:8" x14ac:dyDescent="0.25">
      <c r="A163" t="s">
        <v>346</v>
      </c>
      <c r="B163" t="s">
        <v>347</v>
      </c>
      <c r="C163" t="s">
        <v>16</v>
      </c>
      <c r="D163" t="s">
        <v>21</v>
      </c>
      <c r="E163" s="78">
        <v>334.75</v>
      </c>
      <c r="F163" s="78">
        <v>701.46</v>
      </c>
      <c r="G163" s="78">
        <f t="shared" si="4"/>
        <v>366.71000000000004</v>
      </c>
      <c r="H163" s="78">
        <f t="shared" si="5"/>
        <v>109.54742345033608</v>
      </c>
    </row>
    <row r="164" spans="1:8" x14ac:dyDescent="0.25">
      <c r="A164" t="s">
        <v>348</v>
      </c>
      <c r="B164" t="s">
        <v>349</v>
      </c>
      <c r="C164" t="s">
        <v>16</v>
      </c>
      <c r="D164" t="s">
        <v>21</v>
      </c>
      <c r="E164" s="78">
        <v>17.559999999999999</v>
      </c>
      <c r="F164" s="78">
        <v>151.27000000000001</v>
      </c>
      <c r="G164" s="78">
        <f t="shared" si="4"/>
        <v>133.71</v>
      </c>
      <c r="H164" s="78">
        <f t="shared" si="5"/>
        <v>761.44646924829169</v>
      </c>
    </row>
    <row r="165" spans="1:8" x14ac:dyDescent="0.25">
      <c r="A165" t="s">
        <v>350</v>
      </c>
      <c r="B165" t="s">
        <v>351</v>
      </c>
      <c r="C165" t="s">
        <v>142</v>
      </c>
      <c r="D165" t="s">
        <v>41</v>
      </c>
      <c r="E165" s="78">
        <v>451.52</v>
      </c>
      <c r="F165" s="78">
        <v>949.42</v>
      </c>
      <c r="G165" s="78">
        <f t="shared" si="4"/>
        <v>497.9</v>
      </c>
      <c r="H165" s="78">
        <f t="shared" si="5"/>
        <v>110.27197023387667</v>
      </c>
    </row>
    <row r="166" spans="1:8" x14ac:dyDescent="0.25">
      <c r="A166" t="s">
        <v>352</v>
      </c>
      <c r="B166" t="s">
        <v>353</v>
      </c>
      <c r="C166" t="s">
        <v>20</v>
      </c>
      <c r="D166" t="s">
        <v>41</v>
      </c>
      <c r="E166" s="78">
        <v>72.930000000000007</v>
      </c>
      <c r="F166" s="78">
        <v>726.39</v>
      </c>
      <c r="G166" s="78">
        <f t="shared" si="4"/>
        <v>653.46</v>
      </c>
      <c r="H166" s="78">
        <f t="shared" si="5"/>
        <v>896.00987248046067</v>
      </c>
    </row>
    <row r="167" spans="1:8" x14ac:dyDescent="0.25">
      <c r="A167" t="s">
        <v>354</v>
      </c>
      <c r="B167" t="s">
        <v>355</v>
      </c>
      <c r="C167" t="s">
        <v>16</v>
      </c>
      <c r="D167" t="s">
        <v>48</v>
      </c>
      <c r="E167" s="78">
        <v>651.27</v>
      </c>
      <c r="F167" s="78">
        <v>304.81</v>
      </c>
      <c r="G167" s="78">
        <f t="shared" si="4"/>
        <v>-346.46</v>
      </c>
      <c r="H167" s="78">
        <f t="shared" si="5"/>
        <v>-53.197598538240669</v>
      </c>
    </row>
    <row r="168" spans="1:8" x14ac:dyDescent="0.25">
      <c r="A168" t="s">
        <v>356</v>
      </c>
      <c r="B168" t="s">
        <v>357</v>
      </c>
      <c r="C168" t="s">
        <v>20</v>
      </c>
      <c r="D168" t="s">
        <v>83</v>
      </c>
      <c r="E168" s="78">
        <v>520.1</v>
      </c>
      <c r="F168" s="78">
        <v>339.05</v>
      </c>
      <c r="G168" s="78">
        <f t="shared" si="4"/>
        <v>-181.05</v>
      </c>
      <c r="H168" s="78">
        <f t="shared" si="5"/>
        <v>-34.810613343587768</v>
      </c>
    </row>
    <row r="169" spans="1:8" x14ac:dyDescent="0.25">
      <c r="A169" t="s">
        <v>358</v>
      </c>
      <c r="B169" t="s">
        <v>359</v>
      </c>
      <c r="C169" t="s">
        <v>20</v>
      </c>
      <c r="D169" t="s">
        <v>41</v>
      </c>
      <c r="E169" s="78">
        <v>711.58</v>
      </c>
      <c r="F169" s="78">
        <v>895.74</v>
      </c>
      <c r="G169" s="78">
        <f t="shared" si="4"/>
        <v>184.15999999999997</v>
      </c>
      <c r="H169" s="78">
        <f t="shared" si="5"/>
        <v>25.880435088113771</v>
      </c>
    </row>
    <row r="170" spans="1:8" x14ac:dyDescent="0.25">
      <c r="A170" t="s">
        <v>360</v>
      </c>
      <c r="B170" t="s">
        <v>361</v>
      </c>
      <c r="C170" t="s">
        <v>20</v>
      </c>
      <c r="D170" t="s">
        <v>41</v>
      </c>
      <c r="E170" s="78">
        <v>708.64</v>
      </c>
      <c r="F170" s="78">
        <v>749.34</v>
      </c>
      <c r="G170" s="78">
        <f t="shared" si="4"/>
        <v>40.700000000000045</v>
      </c>
      <c r="H170" s="78">
        <f t="shared" si="5"/>
        <v>5.7433958004064181</v>
      </c>
    </row>
    <row r="171" spans="1:8" x14ac:dyDescent="0.25">
      <c r="A171" t="s">
        <v>362</v>
      </c>
      <c r="B171" t="s">
        <v>363</v>
      </c>
      <c r="C171" t="s">
        <v>20</v>
      </c>
      <c r="D171" t="s">
        <v>21</v>
      </c>
      <c r="E171" s="78">
        <v>183.09</v>
      </c>
      <c r="F171" s="78">
        <v>428.95</v>
      </c>
      <c r="G171" s="78">
        <f t="shared" si="4"/>
        <v>245.85999999999999</v>
      </c>
      <c r="H171" s="78">
        <f t="shared" si="5"/>
        <v>134.28368561909443</v>
      </c>
    </row>
    <row r="172" spans="1:8" x14ac:dyDescent="0.25">
      <c r="A172" t="s">
        <v>364</v>
      </c>
      <c r="B172" t="s">
        <v>365</v>
      </c>
      <c r="C172" t="s">
        <v>16</v>
      </c>
      <c r="D172" t="s">
        <v>24</v>
      </c>
      <c r="E172" s="78">
        <v>111.37</v>
      </c>
      <c r="F172" s="78">
        <v>680.55</v>
      </c>
      <c r="G172" s="78">
        <f t="shared" si="4"/>
        <v>569.17999999999995</v>
      </c>
      <c r="H172" s="78">
        <f t="shared" si="5"/>
        <v>511.0712040944598</v>
      </c>
    </row>
    <row r="173" spans="1:8" x14ac:dyDescent="0.25">
      <c r="A173" t="s">
        <v>366</v>
      </c>
      <c r="B173" t="s">
        <v>367</v>
      </c>
      <c r="D173" t="s">
        <v>31</v>
      </c>
      <c r="E173" s="78">
        <v>550.48</v>
      </c>
      <c r="F173" s="78">
        <v>507.36</v>
      </c>
      <c r="G173" s="78">
        <f t="shared" si="4"/>
        <v>-43.120000000000005</v>
      </c>
      <c r="H173" s="78">
        <f t="shared" si="5"/>
        <v>-7.8331637843336726</v>
      </c>
    </row>
    <row r="174" spans="1:8" x14ac:dyDescent="0.25">
      <c r="A174" t="s">
        <v>368</v>
      </c>
      <c r="B174" t="s">
        <v>369</v>
      </c>
      <c r="C174" t="s">
        <v>16</v>
      </c>
      <c r="D174" t="s">
        <v>31</v>
      </c>
      <c r="E174" s="78">
        <v>764.32</v>
      </c>
      <c r="F174" s="78">
        <v>124.74</v>
      </c>
      <c r="G174" s="78">
        <f t="shared" si="4"/>
        <v>-639.58000000000004</v>
      </c>
      <c r="H174" s="78">
        <f t="shared" si="5"/>
        <v>-83.679610634289304</v>
      </c>
    </row>
    <row r="175" spans="1:8" x14ac:dyDescent="0.25">
      <c r="A175" t="s">
        <v>370</v>
      </c>
      <c r="B175" t="s">
        <v>371</v>
      </c>
      <c r="D175" t="s">
        <v>24</v>
      </c>
      <c r="E175" s="78">
        <v>817.69</v>
      </c>
      <c r="F175" s="78">
        <v>104.89</v>
      </c>
      <c r="G175" s="78">
        <f t="shared" si="4"/>
        <v>-712.80000000000007</v>
      </c>
      <c r="H175" s="78">
        <f t="shared" si="5"/>
        <v>-87.172400298401598</v>
      </c>
    </row>
    <row r="176" spans="1:8" x14ac:dyDescent="0.25">
      <c r="A176" t="s">
        <v>372</v>
      </c>
      <c r="B176" t="s">
        <v>373</v>
      </c>
      <c r="C176" t="s">
        <v>16</v>
      </c>
      <c r="D176" t="s">
        <v>48</v>
      </c>
      <c r="E176" s="78">
        <v>245.77</v>
      </c>
      <c r="F176" s="78">
        <v>792.57</v>
      </c>
      <c r="G176" s="78">
        <f t="shared" si="4"/>
        <v>546.80000000000007</v>
      </c>
      <c r="H176" s="78">
        <f t="shared" si="5"/>
        <v>222.48443666842985</v>
      </c>
    </row>
    <row r="177" spans="1:8" x14ac:dyDescent="0.25">
      <c r="A177" t="s">
        <v>374</v>
      </c>
      <c r="B177" t="s">
        <v>375</v>
      </c>
      <c r="C177" t="s">
        <v>20</v>
      </c>
      <c r="D177" t="s">
        <v>83</v>
      </c>
      <c r="E177" s="78">
        <v>784.34</v>
      </c>
      <c r="F177" s="78">
        <v>216.46</v>
      </c>
      <c r="G177" s="78">
        <f t="shared" si="4"/>
        <v>-567.88</v>
      </c>
      <c r="H177" s="78">
        <f t="shared" si="5"/>
        <v>-72.402274523803456</v>
      </c>
    </row>
    <row r="178" spans="1:8" x14ac:dyDescent="0.25">
      <c r="A178" t="s">
        <v>376</v>
      </c>
      <c r="B178" t="s">
        <v>377</v>
      </c>
      <c r="C178" t="s">
        <v>20</v>
      </c>
      <c r="D178" t="s">
        <v>83</v>
      </c>
      <c r="E178" s="78">
        <v>755.36</v>
      </c>
      <c r="F178" s="78">
        <v>845.09</v>
      </c>
      <c r="G178" s="78">
        <f t="shared" si="4"/>
        <v>89.730000000000018</v>
      </c>
      <c r="H178" s="78">
        <f t="shared" si="5"/>
        <v>11.879104003389115</v>
      </c>
    </row>
    <row r="179" spans="1:8" x14ac:dyDescent="0.25">
      <c r="A179" t="s">
        <v>378</v>
      </c>
      <c r="B179" t="s">
        <v>379</v>
      </c>
      <c r="C179" t="s">
        <v>20</v>
      </c>
      <c r="D179" t="s">
        <v>17</v>
      </c>
      <c r="E179" s="78">
        <v>634.16</v>
      </c>
      <c r="F179" s="78">
        <v>89.62</v>
      </c>
      <c r="G179" s="78">
        <f t="shared" si="4"/>
        <v>-544.54</v>
      </c>
      <c r="H179" s="78">
        <f t="shared" si="5"/>
        <v>-85.867919767881915</v>
      </c>
    </row>
    <row r="180" spans="1:8" x14ac:dyDescent="0.25">
      <c r="A180" t="s">
        <v>380</v>
      </c>
      <c r="B180" t="s">
        <v>381</v>
      </c>
      <c r="C180" t="s">
        <v>20</v>
      </c>
      <c r="D180" t="s">
        <v>41</v>
      </c>
      <c r="E180" s="78">
        <v>943.32</v>
      </c>
      <c r="F180" s="78">
        <v>212.83</v>
      </c>
      <c r="G180" s="78">
        <f t="shared" si="4"/>
        <v>-730.49</v>
      </c>
      <c r="H180" s="78">
        <f t="shared" si="5"/>
        <v>-77.438197006318106</v>
      </c>
    </row>
    <row r="181" spans="1:8" x14ac:dyDescent="0.25">
      <c r="A181" t="s">
        <v>382</v>
      </c>
      <c r="B181" t="s">
        <v>383</v>
      </c>
      <c r="D181" t="s">
        <v>21</v>
      </c>
      <c r="E181" s="78">
        <v>185.85</v>
      </c>
      <c r="F181" s="78">
        <v>322.91000000000003</v>
      </c>
      <c r="G181" s="78">
        <f t="shared" si="4"/>
        <v>137.06000000000003</v>
      </c>
      <c r="H181" s="78">
        <f t="shared" si="5"/>
        <v>73.747645951035793</v>
      </c>
    </row>
    <row r="182" spans="1:8" x14ac:dyDescent="0.25">
      <c r="A182" t="s">
        <v>384</v>
      </c>
      <c r="B182" t="s">
        <v>385</v>
      </c>
      <c r="C182" t="s">
        <v>20</v>
      </c>
      <c r="D182" t="s">
        <v>21</v>
      </c>
      <c r="E182" s="78">
        <v>650.75</v>
      </c>
      <c r="F182" s="78">
        <v>979.64</v>
      </c>
      <c r="G182" s="78">
        <f t="shared" si="4"/>
        <v>328.89</v>
      </c>
      <c r="H182" s="78">
        <f t="shared" si="5"/>
        <v>50.540145985401459</v>
      </c>
    </row>
    <row r="183" spans="1:8" x14ac:dyDescent="0.25">
      <c r="A183" t="s">
        <v>386</v>
      </c>
      <c r="B183" t="s">
        <v>387</v>
      </c>
      <c r="C183" t="s">
        <v>20</v>
      </c>
      <c r="D183" t="s">
        <v>48</v>
      </c>
      <c r="E183" s="78">
        <v>632.4</v>
      </c>
      <c r="F183" s="78">
        <v>500.49</v>
      </c>
      <c r="G183" s="78">
        <f t="shared" si="4"/>
        <v>-131.90999999999997</v>
      </c>
      <c r="H183" s="78">
        <f t="shared" si="5"/>
        <v>-20.858633776091079</v>
      </c>
    </row>
    <row r="184" spans="1:8" x14ac:dyDescent="0.25">
      <c r="A184" t="s">
        <v>388</v>
      </c>
      <c r="B184" t="s">
        <v>389</v>
      </c>
      <c r="C184" t="s">
        <v>20</v>
      </c>
      <c r="D184" t="s">
        <v>24</v>
      </c>
      <c r="E184" s="78">
        <v>858.91</v>
      </c>
      <c r="F184" s="78">
        <v>347.55</v>
      </c>
      <c r="G184" s="78">
        <f t="shared" si="4"/>
        <v>-511.35999999999996</v>
      </c>
      <c r="H184" s="78">
        <f t="shared" si="5"/>
        <v>-59.535923437845632</v>
      </c>
    </row>
    <row r="185" spans="1:8" x14ac:dyDescent="0.25">
      <c r="A185" t="s">
        <v>390</v>
      </c>
      <c r="B185" t="s">
        <v>391</v>
      </c>
      <c r="C185" t="s">
        <v>20</v>
      </c>
      <c r="D185" t="s">
        <v>17</v>
      </c>
      <c r="E185" s="78">
        <v>995.91</v>
      </c>
      <c r="F185" s="78">
        <v>238.59</v>
      </c>
      <c r="G185" s="78">
        <f t="shared" si="4"/>
        <v>-757.31999999999994</v>
      </c>
      <c r="H185" s="78">
        <f t="shared" si="5"/>
        <v>-76.043015935174864</v>
      </c>
    </row>
    <row r="186" spans="1:8" x14ac:dyDescent="0.25">
      <c r="A186" t="s">
        <v>392</v>
      </c>
      <c r="B186" t="s">
        <v>393</v>
      </c>
      <c r="C186" t="s">
        <v>20</v>
      </c>
      <c r="D186" t="s">
        <v>31</v>
      </c>
      <c r="E186" s="78">
        <v>80.180000000000007</v>
      </c>
      <c r="F186" s="78">
        <v>765.14</v>
      </c>
      <c r="G186" s="78">
        <f t="shared" si="4"/>
        <v>684.96</v>
      </c>
      <c r="H186" s="78">
        <f t="shared" si="5"/>
        <v>854.27787478174105</v>
      </c>
    </row>
    <row r="187" spans="1:8" x14ac:dyDescent="0.25">
      <c r="A187" t="s">
        <v>394</v>
      </c>
      <c r="B187" t="s">
        <v>395</v>
      </c>
      <c r="C187" t="s">
        <v>16</v>
      </c>
      <c r="D187" t="s">
        <v>31</v>
      </c>
      <c r="E187" s="78">
        <v>422.07</v>
      </c>
      <c r="F187" s="78">
        <v>117.57</v>
      </c>
      <c r="G187" s="78">
        <f t="shared" si="4"/>
        <v>-304.5</v>
      </c>
      <c r="H187" s="78">
        <f t="shared" si="5"/>
        <v>-72.14443101855143</v>
      </c>
    </row>
    <row r="188" spans="1:8" x14ac:dyDescent="0.25">
      <c r="A188" t="s">
        <v>396</v>
      </c>
      <c r="B188" t="s">
        <v>397</v>
      </c>
      <c r="D188" t="s">
        <v>21</v>
      </c>
      <c r="E188" s="78">
        <v>590.97</v>
      </c>
      <c r="F188" s="78">
        <v>967.97</v>
      </c>
      <c r="G188" s="78">
        <f t="shared" si="4"/>
        <v>377</v>
      </c>
      <c r="H188" s="78">
        <f t="shared" si="5"/>
        <v>63.793424370103388</v>
      </c>
    </row>
    <row r="189" spans="1:8" x14ac:dyDescent="0.25">
      <c r="A189" t="s">
        <v>398</v>
      </c>
      <c r="B189" t="s">
        <v>399</v>
      </c>
      <c r="C189" t="s">
        <v>16</v>
      </c>
      <c r="D189" t="s">
        <v>83</v>
      </c>
      <c r="E189" s="78">
        <v>282.05</v>
      </c>
      <c r="F189" s="78">
        <v>0.36</v>
      </c>
      <c r="G189" s="78">
        <f t="shared" si="4"/>
        <v>-281.69</v>
      </c>
      <c r="H189" s="78">
        <f t="shared" si="5"/>
        <v>-99.872363056195709</v>
      </c>
    </row>
    <row r="190" spans="1:8" x14ac:dyDescent="0.25">
      <c r="A190" t="s">
        <v>400</v>
      </c>
      <c r="B190" t="s">
        <v>401</v>
      </c>
      <c r="C190" t="s">
        <v>16</v>
      </c>
      <c r="D190" t="s">
        <v>17</v>
      </c>
      <c r="E190" s="78">
        <v>573.15</v>
      </c>
      <c r="F190" s="78">
        <v>997.77</v>
      </c>
      <c r="G190" s="78">
        <f t="shared" si="4"/>
        <v>424.62</v>
      </c>
      <c r="H190" s="78">
        <f t="shared" si="5"/>
        <v>74.085317979586506</v>
      </c>
    </row>
    <row r="191" spans="1:8" x14ac:dyDescent="0.25">
      <c r="A191" t="s">
        <v>402</v>
      </c>
      <c r="B191" t="s">
        <v>403</v>
      </c>
      <c r="C191" t="s">
        <v>16</v>
      </c>
      <c r="D191" t="s">
        <v>24</v>
      </c>
      <c r="E191" s="78">
        <v>900.42</v>
      </c>
      <c r="F191" s="78">
        <v>997.26</v>
      </c>
      <c r="G191" s="78">
        <f t="shared" si="4"/>
        <v>96.840000000000032</v>
      </c>
      <c r="H191" s="78">
        <f t="shared" si="5"/>
        <v>10.754981008862535</v>
      </c>
    </row>
    <row r="192" spans="1:8" x14ac:dyDescent="0.25">
      <c r="A192" t="s">
        <v>404</v>
      </c>
      <c r="B192" t="s">
        <v>405</v>
      </c>
      <c r="C192" t="s">
        <v>20</v>
      </c>
      <c r="D192" t="s">
        <v>48</v>
      </c>
      <c r="E192" s="78">
        <v>18.010000000000002</v>
      </c>
      <c r="F192" s="78">
        <v>136.86000000000001</v>
      </c>
      <c r="G192" s="78">
        <f t="shared" si="4"/>
        <v>118.85000000000001</v>
      </c>
      <c r="H192" s="78">
        <f t="shared" si="5"/>
        <v>659.91116046640752</v>
      </c>
    </row>
    <row r="193" spans="1:8" x14ac:dyDescent="0.25">
      <c r="A193" t="s">
        <v>406</v>
      </c>
      <c r="B193" t="s">
        <v>407</v>
      </c>
      <c r="C193" t="s">
        <v>16</v>
      </c>
      <c r="D193" t="s">
        <v>83</v>
      </c>
      <c r="E193" s="78">
        <v>548.13</v>
      </c>
      <c r="F193" s="78">
        <v>83.85</v>
      </c>
      <c r="G193" s="78">
        <f t="shared" si="4"/>
        <v>-464.28</v>
      </c>
      <c r="H193" s="78">
        <f t="shared" si="5"/>
        <v>-84.702534070384758</v>
      </c>
    </row>
    <row r="194" spans="1:8" x14ac:dyDescent="0.25">
      <c r="A194" t="s">
        <v>408</v>
      </c>
      <c r="B194" t="s">
        <v>409</v>
      </c>
      <c r="C194" t="s">
        <v>16</v>
      </c>
      <c r="D194" t="s">
        <v>24</v>
      </c>
      <c r="E194" s="78">
        <v>362.48</v>
      </c>
      <c r="F194" s="78">
        <v>773.32</v>
      </c>
      <c r="G194" s="78">
        <f t="shared" si="4"/>
        <v>410.84000000000003</v>
      </c>
      <c r="H194" s="78">
        <f t="shared" si="5"/>
        <v>113.3414257338336</v>
      </c>
    </row>
    <row r="195" spans="1:8" x14ac:dyDescent="0.25">
      <c r="A195" t="s">
        <v>410</v>
      </c>
      <c r="B195" t="s">
        <v>411</v>
      </c>
      <c r="C195" t="s">
        <v>20</v>
      </c>
      <c r="D195" t="s">
        <v>21</v>
      </c>
      <c r="E195" s="78">
        <v>497.16</v>
      </c>
      <c r="F195" s="78">
        <v>497.44</v>
      </c>
      <c r="G195" s="78">
        <f t="shared" ref="G195:G201" si="6">F195-E195</f>
        <v>0.27999999999997272</v>
      </c>
      <c r="H195" s="78">
        <f t="shared" ref="H195:H201" si="7">G195/E195%</f>
        <v>5.6319897015039963E-2</v>
      </c>
    </row>
    <row r="196" spans="1:8" x14ac:dyDescent="0.25">
      <c r="A196" t="s">
        <v>412</v>
      </c>
      <c r="B196" t="s">
        <v>413</v>
      </c>
      <c r="D196" t="s">
        <v>83</v>
      </c>
      <c r="E196" s="78">
        <v>766.77</v>
      </c>
      <c r="F196" s="78">
        <v>911.58</v>
      </c>
      <c r="G196" s="78">
        <f t="shared" si="6"/>
        <v>144.81000000000006</v>
      </c>
      <c r="H196" s="78">
        <f t="shared" si="7"/>
        <v>18.885715403576047</v>
      </c>
    </row>
    <row r="197" spans="1:8" x14ac:dyDescent="0.25">
      <c r="A197" t="s">
        <v>414</v>
      </c>
      <c r="B197" t="s">
        <v>415</v>
      </c>
      <c r="C197" t="s">
        <v>20</v>
      </c>
      <c r="D197" t="s">
        <v>48</v>
      </c>
      <c r="E197" s="78">
        <v>128.31</v>
      </c>
      <c r="F197" s="78">
        <v>731.62</v>
      </c>
      <c r="G197" s="78">
        <f t="shared" si="6"/>
        <v>603.30999999999995</v>
      </c>
      <c r="H197" s="78">
        <f t="shared" si="7"/>
        <v>470.19717870781693</v>
      </c>
    </row>
    <row r="198" spans="1:8" x14ac:dyDescent="0.25">
      <c r="A198" t="s">
        <v>416</v>
      </c>
      <c r="B198" t="s">
        <v>417</v>
      </c>
      <c r="C198" t="s">
        <v>16</v>
      </c>
      <c r="D198" t="s">
        <v>17</v>
      </c>
      <c r="E198" s="78">
        <v>52.84</v>
      </c>
      <c r="F198" s="78">
        <v>25.81</v>
      </c>
      <c r="G198" s="78">
        <f t="shared" si="6"/>
        <v>-27.030000000000005</v>
      </c>
      <c r="H198" s="78">
        <f t="shared" si="7"/>
        <v>-51.154428463285399</v>
      </c>
    </row>
    <row r="199" spans="1:8" x14ac:dyDescent="0.25">
      <c r="A199" t="s">
        <v>418</v>
      </c>
      <c r="B199" t="s">
        <v>419</v>
      </c>
      <c r="C199" t="s">
        <v>20</v>
      </c>
      <c r="D199" t="s">
        <v>41</v>
      </c>
      <c r="E199" s="78">
        <v>434.46</v>
      </c>
      <c r="F199" s="78">
        <v>738.65</v>
      </c>
      <c r="G199" s="78">
        <f t="shared" si="6"/>
        <v>304.19</v>
      </c>
      <c r="H199" s="78">
        <f t="shared" si="7"/>
        <v>70.015651613497212</v>
      </c>
    </row>
    <row r="200" spans="1:8" x14ac:dyDescent="0.25">
      <c r="A200" t="s">
        <v>420</v>
      </c>
      <c r="B200" t="s">
        <v>421</v>
      </c>
      <c r="D200" t="s">
        <v>48</v>
      </c>
      <c r="E200" s="78">
        <v>477.25</v>
      </c>
      <c r="F200" s="78">
        <v>518.74</v>
      </c>
      <c r="G200" s="78">
        <f t="shared" si="6"/>
        <v>41.490000000000009</v>
      </c>
      <c r="H200" s="78">
        <f t="shared" si="7"/>
        <v>8.6935568360398126</v>
      </c>
    </row>
    <row r="201" spans="1:8" x14ac:dyDescent="0.25">
      <c r="A201" t="s">
        <v>422</v>
      </c>
      <c r="B201" t="s">
        <v>423</v>
      </c>
      <c r="C201" t="s">
        <v>20</v>
      </c>
      <c r="D201" t="s">
        <v>31</v>
      </c>
      <c r="E201" s="78">
        <v>567.19000000000005</v>
      </c>
      <c r="F201" s="78">
        <v>217.24</v>
      </c>
      <c r="G201" s="78">
        <f t="shared" si="6"/>
        <v>-349.95000000000005</v>
      </c>
      <c r="H201" s="78">
        <f t="shared" si="7"/>
        <v>-61.698901602637562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Rebnor, Robert</cp:lastModifiedBy>
  <cp:lastPrinted>2022-12-15T10:30:37Z</cp:lastPrinted>
  <dcterms:created xsi:type="dcterms:W3CDTF">2022-12-15T08:14:15Z</dcterms:created>
  <dcterms:modified xsi:type="dcterms:W3CDTF">2023-01-08T21:29:15Z</dcterms:modified>
</cp:coreProperties>
</file>