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1340" documentId="8_{29B8196C-0F94-4E63-9C97-551F1F758BC2}" xr6:coauthVersionLast="47" xr6:coauthVersionMax="47" xr10:uidLastSave="{F5FDDC83-710B-4346-9475-2EE2B1CDB269}"/>
  <bookViews>
    <workbookView xWindow="10620" yWindow="6825" windowWidth="26925" windowHeight="13515" activeTab="3" xr2:uid="{58F8946E-589F-43AA-8127-245E86DA602D}"/>
  </bookViews>
  <sheets>
    <sheet name="Shirt sales (i)" sheetId="2" r:id="rId1"/>
    <sheet name="Shirt sales (ii)" sheetId="4" r:id="rId2"/>
    <sheet name="1 Data entry and formulas" sheetId="6" r:id="rId3"/>
    <sheet name="2 References and rang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6" l="1"/>
  <c r="A50" i="6"/>
  <c r="A49" i="6"/>
  <c r="A48" i="6"/>
  <c r="D46" i="6"/>
  <c r="C46" i="6"/>
  <c r="B5" i="7"/>
  <c r="A41" i="6"/>
  <c r="A40" i="6"/>
  <c r="A39" i="6"/>
  <c r="A37" i="6"/>
  <c r="A36" i="6"/>
  <c r="A35" i="6"/>
  <c r="A33" i="6"/>
  <c r="A34" i="6"/>
  <c r="A32" i="6"/>
  <c r="A24" i="6"/>
  <c r="A27" i="6"/>
  <c r="A26" i="6"/>
  <c r="A25" i="6"/>
  <c r="G10" i="4"/>
  <c r="I200" i="4"/>
  <c r="I192" i="4"/>
  <c r="I191" i="4"/>
  <c r="I190" i="4"/>
  <c r="I189" i="4"/>
  <c r="I188" i="4"/>
  <c r="I187" i="4"/>
  <c r="I186" i="4"/>
  <c r="I185" i="4"/>
  <c r="I182" i="4"/>
  <c r="I180" i="4"/>
  <c r="I172" i="4"/>
  <c r="I171" i="4"/>
  <c r="I170" i="4"/>
  <c r="I169" i="4"/>
  <c r="I168" i="4"/>
  <c r="I167" i="4"/>
  <c r="I166" i="4"/>
  <c r="I165" i="4"/>
  <c r="I162" i="4"/>
  <c r="I160" i="4"/>
  <c r="I152" i="4"/>
  <c r="I151" i="4"/>
  <c r="I150" i="4"/>
  <c r="I149" i="4"/>
  <c r="I148" i="4"/>
  <c r="I147" i="4"/>
  <c r="I146" i="4"/>
  <c r="I145" i="4"/>
  <c r="I142" i="4"/>
  <c r="I140" i="4"/>
  <c r="I132" i="4"/>
  <c r="I131" i="4"/>
  <c r="I130" i="4"/>
  <c r="I129" i="4"/>
  <c r="I128" i="4"/>
  <c r="I127" i="4"/>
  <c r="I126" i="4"/>
  <c r="I125" i="4"/>
  <c r="I122" i="4"/>
  <c r="I120" i="4"/>
  <c r="I112" i="4"/>
  <c r="I111" i="4"/>
  <c r="I110" i="4"/>
  <c r="I109" i="4"/>
  <c r="I108" i="4"/>
  <c r="I107" i="4"/>
  <c r="I106" i="4"/>
  <c r="I105" i="4"/>
  <c r="I102" i="4"/>
  <c r="I100" i="4"/>
  <c r="I92" i="4"/>
  <c r="I91" i="4"/>
  <c r="I90" i="4"/>
  <c r="I89" i="4"/>
  <c r="I88" i="4"/>
  <c r="I87" i="4"/>
  <c r="I86" i="4"/>
  <c r="I85" i="4"/>
  <c r="I82" i="4"/>
  <c r="I80" i="4"/>
  <c r="I72" i="4"/>
  <c r="I71" i="4"/>
  <c r="I70" i="4"/>
  <c r="I69" i="4"/>
  <c r="I68" i="4"/>
  <c r="I67" i="4"/>
  <c r="I66" i="4"/>
  <c r="I65" i="4"/>
  <c r="I62" i="4"/>
  <c r="I60" i="4"/>
  <c r="I52" i="4"/>
  <c r="I51" i="4"/>
  <c r="I50" i="4"/>
  <c r="I49" i="4"/>
  <c r="I48" i="4"/>
  <c r="I47" i="4"/>
  <c r="I46" i="4"/>
  <c r="I45" i="4"/>
  <c r="I42" i="4"/>
  <c r="I40" i="4"/>
  <c r="I32" i="4"/>
  <c r="I31" i="4"/>
  <c r="I30" i="4"/>
  <c r="I29" i="4"/>
  <c r="I28" i="4"/>
  <c r="I27" i="4"/>
  <c r="I26" i="4"/>
  <c r="I25" i="4"/>
  <c r="I22" i="4"/>
  <c r="I20" i="4"/>
  <c r="I12" i="4"/>
  <c r="I11" i="4"/>
  <c r="I10" i="4"/>
  <c r="I9" i="4"/>
  <c r="I8" i="4"/>
  <c r="I7" i="4"/>
  <c r="I6" i="4"/>
  <c r="I5" i="4"/>
  <c r="H201" i="4"/>
  <c r="I201" i="4" s="1"/>
  <c r="G201" i="4"/>
  <c r="H200" i="4"/>
  <c r="G200" i="4"/>
  <c r="H199" i="4"/>
  <c r="I199" i="4" s="1"/>
  <c r="G199" i="4"/>
  <c r="H198" i="4"/>
  <c r="I198" i="4" s="1"/>
  <c r="G198" i="4"/>
  <c r="H197" i="4"/>
  <c r="I197" i="4" s="1"/>
  <c r="G197" i="4"/>
  <c r="H196" i="4"/>
  <c r="I196" i="4" s="1"/>
  <c r="G196" i="4"/>
  <c r="H195" i="4"/>
  <c r="I195" i="4" s="1"/>
  <c r="G195" i="4"/>
  <c r="H194" i="4"/>
  <c r="I194" i="4" s="1"/>
  <c r="G194" i="4"/>
  <c r="H193" i="4"/>
  <c r="I193" i="4" s="1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I184" i="4" s="1"/>
  <c r="G184" i="4"/>
  <c r="H183" i="4"/>
  <c r="I183" i="4" s="1"/>
  <c r="G183" i="4"/>
  <c r="H182" i="4"/>
  <c r="G182" i="4"/>
  <c r="H181" i="4"/>
  <c r="I181" i="4" s="1"/>
  <c r="G181" i="4"/>
  <c r="H180" i="4"/>
  <c r="G180" i="4"/>
  <c r="H179" i="4"/>
  <c r="I179" i="4" s="1"/>
  <c r="G179" i="4"/>
  <c r="H178" i="4"/>
  <c r="I178" i="4" s="1"/>
  <c r="G178" i="4"/>
  <c r="H177" i="4"/>
  <c r="I177" i="4" s="1"/>
  <c r="G177" i="4"/>
  <c r="H176" i="4"/>
  <c r="I176" i="4" s="1"/>
  <c r="G176" i="4"/>
  <c r="H175" i="4"/>
  <c r="I175" i="4" s="1"/>
  <c r="G175" i="4"/>
  <c r="H174" i="4"/>
  <c r="I174" i="4" s="1"/>
  <c r="G174" i="4"/>
  <c r="H173" i="4"/>
  <c r="I173" i="4" s="1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I164" i="4" s="1"/>
  <c r="G164" i="4"/>
  <c r="H163" i="4"/>
  <c r="I163" i="4" s="1"/>
  <c r="G163" i="4"/>
  <c r="H162" i="4"/>
  <c r="G162" i="4"/>
  <c r="H161" i="4"/>
  <c r="I161" i="4" s="1"/>
  <c r="G161" i="4"/>
  <c r="H160" i="4"/>
  <c r="G160" i="4"/>
  <c r="H159" i="4"/>
  <c r="I159" i="4" s="1"/>
  <c r="G159" i="4"/>
  <c r="H158" i="4"/>
  <c r="I158" i="4" s="1"/>
  <c r="G158" i="4"/>
  <c r="H157" i="4"/>
  <c r="I157" i="4" s="1"/>
  <c r="G157" i="4"/>
  <c r="H156" i="4"/>
  <c r="I156" i="4" s="1"/>
  <c r="G156" i="4"/>
  <c r="H155" i="4"/>
  <c r="I155" i="4" s="1"/>
  <c r="G155" i="4"/>
  <c r="H154" i="4"/>
  <c r="I154" i="4" s="1"/>
  <c r="G154" i="4"/>
  <c r="H153" i="4"/>
  <c r="I153" i="4" s="1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I144" i="4" s="1"/>
  <c r="G144" i="4"/>
  <c r="H143" i="4"/>
  <c r="I143" i="4" s="1"/>
  <c r="G143" i="4"/>
  <c r="H142" i="4"/>
  <c r="G142" i="4"/>
  <c r="H141" i="4"/>
  <c r="I141" i="4" s="1"/>
  <c r="G141" i="4"/>
  <c r="H140" i="4"/>
  <c r="G140" i="4"/>
  <c r="H139" i="4"/>
  <c r="I139" i="4" s="1"/>
  <c r="G139" i="4"/>
  <c r="H138" i="4"/>
  <c r="I138" i="4" s="1"/>
  <c r="G138" i="4"/>
  <c r="H137" i="4"/>
  <c r="I137" i="4" s="1"/>
  <c r="G137" i="4"/>
  <c r="H136" i="4"/>
  <c r="I136" i="4" s="1"/>
  <c r="G136" i="4"/>
  <c r="H135" i="4"/>
  <c r="I135" i="4" s="1"/>
  <c r="G135" i="4"/>
  <c r="H134" i="4"/>
  <c r="I134" i="4" s="1"/>
  <c r="G134" i="4"/>
  <c r="H133" i="4"/>
  <c r="I133" i="4" s="1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I124" i="4" s="1"/>
  <c r="G124" i="4"/>
  <c r="H123" i="4"/>
  <c r="I123" i="4" s="1"/>
  <c r="G123" i="4"/>
  <c r="H122" i="4"/>
  <c r="G122" i="4"/>
  <c r="H121" i="4"/>
  <c r="I121" i="4" s="1"/>
  <c r="G121" i="4"/>
  <c r="H120" i="4"/>
  <c r="G120" i="4"/>
  <c r="H119" i="4"/>
  <c r="I119" i="4" s="1"/>
  <c r="G119" i="4"/>
  <c r="H118" i="4"/>
  <c r="I118" i="4" s="1"/>
  <c r="G118" i="4"/>
  <c r="H117" i="4"/>
  <c r="I117" i="4" s="1"/>
  <c r="G117" i="4"/>
  <c r="H116" i="4"/>
  <c r="I116" i="4" s="1"/>
  <c r="G116" i="4"/>
  <c r="H115" i="4"/>
  <c r="I115" i="4" s="1"/>
  <c r="G115" i="4"/>
  <c r="H114" i="4"/>
  <c r="I114" i="4" s="1"/>
  <c r="G114" i="4"/>
  <c r="H113" i="4"/>
  <c r="I113" i="4" s="1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I104" i="4" s="1"/>
  <c r="G104" i="4"/>
  <c r="H103" i="4"/>
  <c r="I103" i="4" s="1"/>
  <c r="G103" i="4"/>
  <c r="H102" i="4"/>
  <c r="G102" i="4"/>
  <c r="H101" i="4"/>
  <c r="I101" i="4" s="1"/>
  <c r="G101" i="4"/>
  <c r="H100" i="4"/>
  <c r="G100" i="4"/>
  <c r="H99" i="4"/>
  <c r="I99" i="4" s="1"/>
  <c r="G99" i="4"/>
  <c r="H98" i="4"/>
  <c r="I98" i="4" s="1"/>
  <c r="G98" i="4"/>
  <c r="H97" i="4"/>
  <c r="I97" i="4" s="1"/>
  <c r="G97" i="4"/>
  <c r="H96" i="4"/>
  <c r="I96" i="4" s="1"/>
  <c r="G96" i="4"/>
  <c r="H95" i="4"/>
  <c r="I95" i="4" s="1"/>
  <c r="G95" i="4"/>
  <c r="H94" i="4"/>
  <c r="I94" i="4" s="1"/>
  <c r="G94" i="4"/>
  <c r="H93" i="4"/>
  <c r="I93" i="4" s="1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I84" i="4" s="1"/>
  <c r="G84" i="4"/>
  <c r="H83" i="4"/>
  <c r="I83" i="4" s="1"/>
  <c r="G83" i="4"/>
  <c r="H82" i="4"/>
  <c r="G82" i="4"/>
  <c r="H81" i="4"/>
  <c r="I81" i="4" s="1"/>
  <c r="G81" i="4"/>
  <c r="H80" i="4"/>
  <c r="G80" i="4"/>
  <c r="H79" i="4"/>
  <c r="I79" i="4" s="1"/>
  <c r="G79" i="4"/>
  <c r="H78" i="4"/>
  <c r="I78" i="4" s="1"/>
  <c r="G78" i="4"/>
  <c r="H77" i="4"/>
  <c r="I77" i="4" s="1"/>
  <c r="G77" i="4"/>
  <c r="H76" i="4"/>
  <c r="I76" i="4" s="1"/>
  <c r="G76" i="4"/>
  <c r="H75" i="4"/>
  <c r="I75" i="4" s="1"/>
  <c r="G75" i="4"/>
  <c r="H74" i="4"/>
  <c r="I74" i="4" s="1"/>
  <c r="G74" i="4"/>
  <c r="H73" i="4"/>
  <c r="I73" i="4" s="1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I64" i="4" s="1"/>
  <c r="G64" i="4"/>
  <c r="H63" i="4"/>
  <c r="I63" i="4" s="1"/>
  <c r="G63" i="4"/>
  <c r="H62" i="4"/>
  <c r="G62" i="4"/>
  <c r="H61" i="4"/>
  <c r="I61" i="4" s="1"/>
  <c r="G61" i="4"/>
  <c r="H60" i="4"/>
  <c r="G60" i="4"/>
  <c r="H59" i="4"/>
  <c r="I59" i="4" s="1"/>
  <c r="G59" i="4"/>
  <c r="H58" i="4"/>
  <c r="I58" i="4" s="1"/>
  <c r="G58" i="4"/>
  <c r="H57" i="4"/>
  <c r="I57" i="4" s="1"/>
  <c r="G57" i="4"/>
  <c r="H56" i="4"/>
  <c r="I56" i="4" s="1"/>
  <c r="G56" i="4"/>
  <c r="H55" i="4"/>
  <c r="I55" i="4" s="1"/>
  <c r="G55" i="4"/>
  <c r="H54" i="4"/>
  <c r="I54" i="4" s="1"/>
  <c r="G54" i="4"/>
  <c r="H53" i="4"/>
  <c r="I53" i="4" s="1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I44" i="4" s="1"/>
  <c r="G44" i="4"/>
  <c r="H43" i="4"/>
  <c r="I43" i="4" s="1"/>
  <c r="G43" i="4"/>
  <c r="H42" i="4"/>
  <c r="G42" i="4"/>
  <c r="H41" i="4"/>
  <c r="I41" i="4" s="1"/>
  <c r="G41" i="4"/>
  <c r="H40" i="4"/>
  <c r="G40" i="4"/>
  <c r="H39" i="4"/>
  <c r="I39" i="4" s="1"/>
  <c r="G39" i="4"/>
  <c r="H38" i="4"/>
  <c r="I38" i="4" s="1"/>
  <c r="G38" i="4"/>
  <c r="H37" i="4"/>
  <c r="I37" i="4" s="1"/>
  <c r="G37" i="4"/>
  <c r="H36" i="4"/>
  <c r="I36" i="4" s="1"/>
  <c r="G36" i="4"/>
  <c r="H35" i="4"/>
  <c r="I35" i="4" s="1"/>
  <c r="G35" i="4"/>
  <c r="H34" i="4"/>
  <c r="I34" i="4" s="1"/>
  <c r="G34" i="4"/>
  <c r="H33" i="4"/>
  <c r="I33" i="4" s="1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I24" i="4" s="1"/>
  <c r="G24" i="4"/>
  <c r="H23" i="4"/>
  <c r="I23" i="4" s="1"/>
  <c r="G23" i="4"/>
  <c r="H22" i="4"/>
  <c r="G22" i="4"/>
  <c r="H21" i="4"/>
  <c r="I21" i="4" s="1"/>
  <c r="G21" i="4"/>
  <c r="H20" i="4"/>
  <c r="G20" i="4"/>
  <c r="H19" i="4"/>
  <c r="I19" i="4" s="1"/>
  <c r="G19" i="4"/>
  <c r="H18" i="4"/>
  <c r="I18" i="4" s="1"/>
  <c r="G18" i="4"/>
  <c r="H17" i="4"/>
  <c r="I17" i="4" s="1"/>
  <c r="G17" i="4"/>
  <c r="H16" i="4"/>
  <c r="I16" i="4" s="1"/>
  <c r="G16" i="4"/>
  <c r="H15" i="4"/>
  <c r="I15" i="4" s="1"/>
  <c r="G15" i="4"/>
  <c r="H14" i="4"/>
  <c r="I14" i="4" s="1"/>
  <c r="G14" i="4"/>
  <c r="H13" i="4"/>
  <c r="I13" i="4" s="1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I4" i="4" s="1"/>
  <c r="G4" i="4"/>
  <c r="H3" i="4"/>
  <c r="I3" i="4" s="1"/>
  <c r="G3" i="4"/>
  <c r="H2" i="4"/>
  <c r="I2" i="4" s="1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<sst xmlns="http://schemas.openxmlformats.org/spreadsheetml/2006/main" count="1639" uniqueCount="472">
  <si>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</si>
  <si>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</si>
  <si>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</si>
  <si>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</si>
  <si>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</si>
  <si>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</si>
  <si>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</si>
  <si>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</si>
  <si>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</si>
  <si>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</si>
  <si>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</si>
  <si>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</si>
  <si>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</si>
  <si>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</si>
  <si>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</si>
  <si>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</si>
  <si>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</si>
  <si>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</si>
  <si>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</si>
  <si>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</si>
  <si>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</si>
  <si>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</si>
  <si>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</si>
  <si>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</si>
  <si>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</si>
  <si>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</si>
  <si>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</si>
  <si>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</si>
  <si>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</si>
  <si>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</si>
  <si>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</si>
  <si>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</si>
  <si>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</si>
  <si>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</si>
  <si>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</si>
  <si>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</si>
  <si>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</si>
  <si>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</si>
  <si>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</si>
  <si>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</si>
  <si>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</si>
  <si>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</si>
  <si>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</si>
  <si>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</si>
  <si>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</si>
  <si>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</si>
  <si>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</si>
  <si>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</si>
  <si>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</si>
  <si>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</si>
  <si>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</si>
  <si>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</si>
  <si>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</si>
  <si>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</si>
  <si>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</si>
  <si>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</si>
  <si>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</si>
  <si>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</si>
  <si>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</si>
  <si>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</si>
  <si>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</si>
  <si>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</si>
  <si>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</si>
  <si>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</si>
  <si>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</si>
  <si>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</si>
  <si>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</si>
  <si>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</si>
  <si>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</si>
  <si>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</si>
  <si>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</si>
  <si>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</si>
  <si>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</si>
  <si>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</si>
  <si>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</si>
  <si>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</si>
  <si>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</si>
  <si>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</si>
  <si>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</si>
  <si>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</si>
  <si>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</si>
  <si>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</si>
  <si>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</si>
  <si>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</si>
  <si>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</si>
  <si>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</si>
  <si>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</si>
  <si>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</si>
  <si>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</si>
  <si>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</si>
  <si>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</si>
  <si>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</si>
  <si>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</si>
  <si>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</si>
  <si>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</si>
  <si>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</si>
  <si>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</si>
  <si>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</si>
  <si>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</si>
  <si>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</si>
  <si>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</si>
  <si>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</si>
  <si>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</si>
  <si>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</si>
  <si>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</si>
  <si>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</si>
  <si>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</si>
  <si>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</si>
  <si>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</si>
  <si>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</si>
  <si>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</si>
  <si>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</si>
  <si>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</si>
  <si>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</si>
  <si>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</si>
  <si>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</si>
  <si>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</si>
  <si>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</si>
  <si>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</si>
  <si>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</si>
  <si>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</si>
  <si>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</si>
  <si>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</si>
  <si>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</si>
  <si>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</si>
  <si>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</si>
  <si>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</si>
  <si>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</si>
  <si>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</si>
  <si>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</si>
  <si>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</si>
  <si>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</si>
  <si>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</si>
  <si>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</si>
  <si>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</si>
  <si>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</si>
  <si>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</si>
  <si>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</si>
  <si>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</si>
  <si>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</si>
  <si>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</si>
  <si>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</si>
  <si>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</si>
  <si>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</si>
  <si>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</si>
  <si>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</si>
  <si>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</si>
  <si>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</si>
  <si>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</si>
  <si>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</si>
  <si>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</si>
  <si>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</si>
  <si>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</si>
  <si>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</si>
  <si>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</si>
  <si>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</si>
  <si>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</si>
  <si>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</si>
  <si>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</si>
  <si>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</si>
  <si>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</si>
  <si>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</si>
  <si>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</si>
  <si>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</si>
  <si>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</si>
  <si>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</si>
  <si>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</si>
  <si>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</si>
  <si>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</si>
  <si>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</si>
  <si>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</si>
  <si>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</si>
  <si>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</si>
  <si>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</si>
  <si>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</si>
  <si>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</si>
  <si>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</si>
  <si>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</si>
  <si>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</si>
  <si>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</si>
  <si>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</si>
  <si>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</si>
  <si>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</si>
  <si>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</si>
  <si>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</si>
  <si>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</si>
  <si>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</si>
  <si>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</si>
  <si>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</si>
  <si>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</si>
  <si>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</si>
  <si>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</si>
  <si>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</si>
  <si>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</si>
  <si>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</si>
  <si>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</si>
  <si>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</si>
  <si>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</si>
  <si>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</si>
  <si>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</si>
  <si>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</si>
  <si>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</si>
  <si>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</si>
  <si>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</si>
  <si>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</si>
  <si>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</si>
  <si>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</si>
  <si>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</si>
  <si>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</si>
  <si>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</si>
  <si>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</si>
  <si>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</si>
  <si>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</si>
  <si>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</si>
  <si>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</si>
  <si>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</si>
  <si>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</si>
  <si>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</si>
  <si>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</si>
  <si>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</si>
  <si>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</si>
  <si>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</si>
  <si>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</si>
  <si>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</si>
  <si>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</si>
  <si>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</si>
  <si>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</si>
  <si>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</si>
  <si>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</si>
  <si>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</si>
  <si>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</si>
  <si>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</si>
  <si>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</si>
  <si>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</si>
  <si>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</si>
  <si>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</si>
  <si>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</si>
  <si>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</si>
  <si>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</si>
  <si>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</si>
  <si>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</si>
  <si>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</si>
  <si>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</si>
  <si>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</si>
  <si>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</si>
  <si>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</si>
  <si>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</si>
  <si>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</si>
  <si>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</si>
  <si>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</si>
  <si>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</si>
  <si>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</si>
  <si>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</si>
  <si>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</si>
  <si>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</si>
  <si>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</si>
  <si>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</si>
  <si>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</si>
  <si>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</si>
  <si>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</si>
  <si>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</si>
  <si>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</si>
  <si>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</si>
  <si>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</si>
  <si>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</si>
  <si>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</si>
  <si>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</si>
  <si>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</si>
  <si>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</si>
  <si>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</si>
  <si>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</si>
  <si>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</si>
  <si>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</si>
  <si>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</si>
  <si>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</si>
  <si>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</si>
  <si>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</si>
  <si>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</si>
  <si>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</si>
  <si>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</si>
  <si>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</si>
  <si>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</si>
  <si>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</si>
  <si>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</si>
  <si>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</si>
  <si>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</si>
  <si>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</si>
  <si>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</si>
  <si>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</si>
  <si>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</si>
  <si>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</si>
  <si>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</si>
  <si>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</si>
  <si>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</si>
  <si>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</si>
  <si>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</si>
  <si>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</si>
  <si>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</si>
  <si>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</si>
  <si>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</si>
  <si>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</si>
  <si>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</si>
  <si>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</si>
  <si>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</si>
  <si>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</si>
  <si>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</si>
  <si>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</si>
  <si>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</si>
  <si>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</si>
  <si>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</si>
  <si>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</si>
  <si>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</si>
  <si>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</si>
  <si>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</si>
  <si>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</si>
  <si>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</si>
  <si>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</si>
  <si>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</si>
  <si>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</si>
  <si>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</si>
  <si>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</si>
  <si>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</si>
  <si>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</si>
  <si>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</si>
  <si>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</si>
  <si>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</si>
  <si>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</si>
  <si>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</si>
  <si>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</si>
  <si>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</si>
  <si>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</si>
  <si>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</si>
  <si>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</si>
  <si>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</si>
  <si>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</si>
  <si>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</si>
  <si>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</si>
  <si>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</si>
  <si>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</si>
  <si>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</si>
  <si>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</si>
  <si>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</si>
  <si>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</si>
  <si>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</si>
  <si>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</si>
  <si>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</si>
  <si>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</si>
  <si>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</si>
  <si>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</si>
  <si>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</si>
  <si>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</si>
  <si>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</si>
  <si>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</si>
  <si>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</si>
  <si>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</si>
  <si>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</si>
  <si>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</si>
  <si>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</si>
  <si>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</si>
  <si>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</si>
  <si>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</si>
  <si>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</si>
  <si>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</si>
  <si>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</si>
  <si>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</si>
  <si>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</si>
  <si>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</si>
  <si>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</si>
  <si>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</si>
  <si>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</si>
  <si>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</si>
  <si>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</si>
  <si>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</si>
  <si>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</si>
  <si>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</si>
  <si>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</si>
  <si>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</si>
  <si>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</si>
  <si>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</si>
  <si>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</si>
  <si>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</si>
  <si>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</si>
  <si>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</si>
  <si>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</si>
  <si>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</si>
  <si>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</si>
  <si>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</si>
  <si>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</si>
  <si>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</si>
  <si>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</si>
  <si>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</si>
  <si>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</si>
  <si>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</si>
  <si>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</si>
  <si>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</si>
  <si>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</si>
  <si>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</si>
  <si>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</si>
  <si>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</si>
  <si>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</si>
  <si>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</si>
  <si>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</si>
  <si>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</si>
  <si>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</si>
  <si>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</si>
  <si>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</si>
  <si>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</si>
  <si>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</si>
  <si>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</si>
  <si>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</si>
  <si>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</si>
  <si>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</si>
  <si>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</si>
  <si>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</si>
  <si>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</si>
  <si>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</si>
  <si>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</si>
  <si>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</si>
  <si>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</si>
  <si>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</si>
  <si>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</si>
  <si>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</si>
  <si>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</si>
  <si>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</si>
  <si>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</si>
  <si>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</si>
  <si>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</si>
  <si>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</si>
  <si>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</si>
  <si>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</si>
  <si>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</si>
  <si>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</si>
  <si>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</si>
  <si>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Belle</t>
  </si>
  <si>
    <t>Ana Belle</t>
  </si>
  <si>
    <t>LOLkek</t>
  </si>
  <si>
    <t>Formula</t>
  </si>
  <si>
    <t>Sum of column range</t>
  </si>
  <si>
    <t>Sum of row range</t>
  </si>
  <si>
    <t>Sum of rectangular range</t>
  </si>
  <si>
    <t>Sum of many ranges</t>
  </si>
  <si>
    <t>Error</t>
  </si>
  <si>
    <t>Explanation</t>
  </si>
  <si>
    <t>Type</t>
  </si>
  <si>
    <t>Example 1</t>
  </si>
  <si>
    <t>Example 2</t>
  </si>
  <si>
    <t>George Bennet</t>
  </si>
  <si>
    <t>Claire Claudette</t>
  </si>
  <si>
    <t xml:space="preserve">Ana </t>
  </si>
  <si>
    <t>George</t>
  </si>
  <si>
    <t>Claire</t>
  </si>
  <si>
    <t>Bennet</t>
  </si>
  <si>
    <t>Claudette</t>
  </si>
  <si>
    <t>=1 + 2</t>
  </si>
  <si>
    <t>=2 * 3</t>
  </si>
  <si>
    <t>= 3 / 4</t>
  </si>
  <si>
    <t>=5 - 4</t>
  </si>
  <si>
    <t xml:space="preserve">Result </t>
  </si>
  <si>
    <t>Calculate</t>
  </si>
  <si>
    <t>=10=9</t>
  </si>
  <si>
    <t>=10&gt;9</t>
  </si>
  <si>
    <t>=10&gt;=9</t>
  </si>
  <si>
    <t>=10&lt;=9</t>
  </si>
  <si>
    <t>=10&lt;9</t>
  </si>
  <si>
    <t>="LOLkek"="LOL"</t>
  </si>
  <si>
    <t>=AND(10&gt;9;11&gt;10)</t>
  </si>
  <si>
    <t>=OR(10&gt;9;10&lt;9)</t>
  </si>
  <si>
    <t>=NOT(10&lt;9)</t>
  </si>
  <si>
    <t>=A46-B46</t>
  </si>
  <si>
    <t>=A46+B46</t>
  </si>
  <si>
    <t>=A46/B46</t>
  </si>
  <si>
    <t>How many salespeople have shirt size XL?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</si>
</sst>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b/>
      <i/>
      <u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0" fontId="0" fillId="0" borderId="0" xfId="0" quotePrefix="1"/>
    <xf numFmtId="0" fontId="1" fillId="4" borderId="0" xfId="3"/>
    <xf numFmtId="0" fontId="4" fillId="0" borderId="0" xfId="0" applyFont="1" applyAlignment="1">
      <alignment horizontal="center"/>
    </xf>
    <xf numFmtId="16" fontId="1" fillId="5" borderId="0" xfId="4" applyNumberFormat="1"/>
  </cellXfs>
  <cellStyles count="5">
    <cellStyle name="20% - Accent1" xfId="2" builtinId="30"/>
    <cellStyle name="20% - Accent2" xfId="3" builtinId="34"/>
    <cellStyle name="20% - Accent6" xfId="4" builtinId="50"/>
    <cellStyle name="Heading 1" xfId="1" builtinId="16"/>
    <cellStyle name="Normal" xfId="0" builtinId="0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39414</xdr:colOff>
      <xdr:row>1</xdr:row>
      <xdr:rowOff>9525</xdr:rowOff>
    </xdr:from>
    <xdr:to>
      <xdr:col>20</xdr:col>
      <xdr:colOff>473904</xdr:colOff>
      <xdr:row>26</xdr:row>
      <xdr:rowOff>33784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68C027-391C-4A0D-FA03-FCE4FE014369}"/>
            </a:ext>
          </a:extLst>
        </xdr:cNvPr>
        <xdr:cNvSpPr txBox="1"/>
      </xdr:nvSpPr>
      <xdr:spPr>
        <a:xfrm>
          <a:off x="7718535" y="206594"/>
          <a:ext cx="6543628" cy="4950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 i="1" u="sng" baseline="0"/>
            <a:t>Tasks to solve.</a:t>
          </a:r>
        </a:p>
        <a:p>
          <a:r>
            <a:rPr lang="en-GB" sz="2400" b="0" baseline="0"/>
            <a:t>1. Calculate the total sales, for each salesman.</a:t>
          </a:r>
        </a:p>
        <a:p>
          <a:r>
            <a:rPr lang="en-GB" sz="2400" b="0" baseline="0"/>
            <a:t>2. Calculate the difference in sales from January to February. </a:t>
          </a:r>
        </a:p>
        <a:p>
          <a:r>
            <a:rPr lang="en-GB" sz="2400" b="0" baseline="0"/>
            <a:t>3. Calculate the percentage increase in sales from January to February. </a:t>
          </a:r>
        </a:p>
        <a:p>
          <a:endParaRPr lang="en-GB" sz="2400" b="1" baseline="0"/>
        </a:p>
        <a:p>
          <a:endParaRPr lang="en-GB" sz="2400" b="1"/>
        </a:p>
      </xdr:txBody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49" name="AutoShape 1" descr="C = \frac{x_2 - x_1}{x_1}">
          <a:extLst>
            <a:ext uri="{FF2B5EF4-FFF2-40B4-BE49-F238E27FC236}">
              <a16:creationId xmlns:a16="http://schemas.microsoft.com/office/drawing/2014/main" id="{2F6384C3-20AF-61D3-A857-45069AE15446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0" name="AutoShape 2" descr="C = \frac{x_2 - x_1}{x_1}">
          <a:extLst>
            <a:ext uri="{FF2B5EF4-FFF2-40B4-BE49-F238E27FC236}">
              <a16:creationId xmlns:a16="http://schemas.microsoft.com/office/drawing/2014/main" id="{9C1BC0E0-5599-BA7A-913B-9AC32220BB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2" name="AutoShape 4" descr="C = \frac{x_2 - x_1}{x_1}">
          <a:extLst>
            <a:ext uri="{FF2B5EF4-FFF2-40B4-BE49-F238E27FC236}">
              <a16:creationId xmlns:a16="http://schemas.microsoft.com/office/drawing/2014/main" id="{3AE60012-4BEB-CE8C-C70B-FE779B508A74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5" name="AutoShape 7" descr="C = \frac{x_2 - x_1}{x_1}">
          <a:extLst>
            <a:ext uri="{FF2B5EF4-FFF2-40B4-BE49-F238E27FC236}">
              <a16:creationId xmlns:a16="http://schemas.microsoft.com/office/drawing/2014/main" id="{B0BE7A88-EAD7-7969-229C-1A5FCFBC7EFB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464989</xdr:colOff>
      <xdr:row>11</xdr:row>
      <xdr:rowOff>181116</xdr:rowOff>
    </xdr:from>
    <xdr:to>
      <xdr:col>20</xdr:col>
      <xdr:colOff>287222</xdr:colOff>
      <xdr:row>23</xdr:row>
      <xdr:rowOff>163660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8054F6-FDD9-50C7-B539-BC367AE6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765" y="2348875"/>
          <a:ext cx="3487717" cy="226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85223</xdr:rowOff>
    </xdr:from>
    <xdr:to>
      <xdr:col>4</xdr:col>
      <xdr:colOff>14044</xdr:colOff>
      <xdr:row>21</xdr:row>
      <xdr:rowOff>158825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6B6B95-DEA8-48C7-A32F-9FE36C21492B}"/>
            </a:ext>
          </a:extLst>
        </xdr:cNvPr>
        <xdr:cNvSpPr txBox="1"/>
      </xdr:nvSpPr>
      <xdr:spPr>
        <a:xfrm>
          <a:off x="0" y="3704723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Arthimetic formulas (*</a:t>
          </a:r>
          <a:r>
            <a:rPr lang="en-GB" sz="1100" b="1" baseline="0"/>
            <a:t> / + -)</a:t>
          </a:r>
          <a:endParaRPr lang="en-GB" sz="1100" b="1"/>
        </a:p>
      </xdr:txBody>
    </xdr:sp>
    <xdr:clientData/>
  </xdr:twoCellAnchor>
  <xdr:twoCellAnchor>
    <xdr:from>
      <xdr:col>0</xdr:col>
      <xdr:colOff>15044</xdr:colOff>
      <xdr:row>27</xdr:row>
      <xdr:rowOff>87785</xdr:rowOff>
    </xdr:from>
    <xdr:to>
      <xdr:col>4</xdr:col>
      <xdr:colOff>29088</xdr:colOff>
      <xdr:row>29</xdr:row>
      <xdr:rowOff>161387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45EB01-C801-4355-8EA4-25B1A8463519}"/>
            </a:ext>
          </a:extLst>
        </xdr:cNvPr>
        <xdr:cNvSpPr txBox="1"/>
      </xdr:nvSpPr>
      <xdr:spPr>
        <a:xfrm>
          <a:off x="15044" y="5231285"/>
          <a:ext cx="4228857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Logical </a:t>
          </a:r>
          <a:r>
            <a:rPr lang="en-GB" sz="1100" b="1" baseline="0"/>
            <a:t>formulas (stuff involving true and false)</a:t>
          </a:r>
          <a:endParaRPr lang="en-GB" sz="1100" b="1"/>
        </a:p>
      </xdr:txBody>
    </xdr:sp>
    <xdr:clientData/>
  </xdr:twoCellAnchor>
  <xdr:twoCellAnchor>
    <xdr:from>
      <xdr:col>0</xdr:col>
      <xdr:colOff>135355</xdr:colOff>
      <xdr:row>11</xdr:row>
      <xdr:rowOff>179177</xdr:rowOff>
    </xdr:from>
    <xdr:to>
      <xdr:col>4</xdr:col>
      <xdr:colOff>149399</xdr:colOff>
      <xdr:row>14</xdr:row>
      <xdr:rowOff>62279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802776-FC1D-4180-8EF8-058EC9BCDB7E}"/>
            </a:ext>
          </a:extLst>
        </xdr:cNvPr>
        <xdr:cNvSpPr txBox="1"/>
      </xdr:nvSpPr>
      <xdr:spPr>
        <a:xfrm>
          <a:off x="135355" y="2274677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Flash fill</a:t>
          </a:r>
        </a:p>
      </xdr:txBody>
    </xdr:sp>
    <xdr:clientData/>
  </xdr:twoCellAnchor>
  <xdr:twoCellAnchor>
    <xdr:from>
      <xdr:col>0</xdr:col>
      <xdr:colOff>17656</xdr:colOff>
      <xdr:row>0</xdr:row>
      <xdr:rowOff>95714</xdr:rowOff>
    </xdr:from>
    <xdr:to>
      <xdr:col>4</xdr:col>
      <xdr:colOff>31700</xdr:colOff>
      <xdr:row>2</xdr:row>
      <xdr:rowOff>169316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37B21A-AF11-4043-A3AD-A20C6093617A}"/>
            </a:ext>
          </a:extLst>
        </xdr:cNvPr>
        <xdr:cNvSpPr txBox="1"/>
      </xdr:nvSpPr>
      <xdr:spPr>
        <a:xfrm>
          <a:off x="17656" y="95714"/>
          <a:ext cx="374505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Cells, data entry and</a:t>
          </a:r>
          <a:r>
            <a:rPr lang="en-GB" sz="1100" b="1" baseline="0"/>
            <a:t> formatting</a:t>
          </a:r>
          <a:endParaRPr lang="en-GB" sz="1100" b="1"/>
        </a:p>
      </xdr:txBody>
    </xdr:sp>
    <xdr:clientData/>
  </xdr:twoCellAnchor>
  <xdr:twoCellAnchor>
    <xdr:from>
      <xdr:col>0</xdr:col>
      <xdr:colOff>85223</xdr:colOff>
      <xdr:row>41</xdr:row>
      <xdr:rowOff>122321</xdr:rowOff>
    </xdr:from>
    <xdr:to>
      <xdr:col>4</xdr:col>
      <xdr:colOff>99267</xdr:colOff>
      <xdr:row>44</xdr:row>
      <xdr:rowOff>5423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115A39-C777-4978-818E-717637D51476}"/>
            </a:ext>
          </a:extLst>
        </xdr:cNvPr>
        <xdr:cNvSpPr txBox="1"/>
      </xdr:nvSpPr>
      <xdr:spPr>
        <a:xfrm>
          <a:off x="85223" y="7932821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References:</a:t>
          </a:r>
          <a:r>
            <a:rPr lang="en-GB" sz="1100" b="1" baseline="0"/>
            <a:t> Using formulas without hardcoded values</a:t>
          </a:r>
          <a:endParaRPr lang="en-GB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203489</xdr:colOff>
      <xdr:row>0</xdr:row>
      <xdr:rowOff>56284</xdr:rowOff>
    </xdr:from>
    <xdr:to>
      <xdr:col>2</xdr:col>
      <xdr:colOff>1558636</xdr:colOff>
      <xdr:row>2</xdr:row>
      <xdr:rowOff>129886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07A001-E3C0-7212-CE3A-F35ADFB0858E}"/>
            </a:ext>
          </a:extLst>
        </xdr:cNvPr>
        <xdr:cNvSpPr txBox="1"/>
      </xdr:nvSpPr>
      <xdr:spPr>
        <a:xfrm>
          <a:off x="203489" y="56284"/>
          <a:ext cx="3290454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sum formula (=SUM)</a:t>
          </a:r>
          <a:endParaRPr lang="en-GB" sz="1100" b="1"/>
        </a:p>
      </xdr:txBody>
    </xdr:sp>
    <xdr:clientData/>
  </xdr:twoCellAnchor>
  <xdr:twoCellAnchor>
    <xdr:from>
      <xdr:col>0</xdr:col>
      <xdr:colOff>182707</xdr:colOff>
      <xdr:row>16</xdr:row>
      <xdr:rowOff>26843</xdr:rowOff>
    </xdr:from>
    <xdr:to>
      <xdr:col>2</xdr:col>
      <xdr:colOff>1537854</xdr:colOff>
      <xdr:row>18</xdr:row>
      <xdr:rowOff>100445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EE8DFF-01F5-4DD6-9765-BBABBAAE953D}"/>
            </a:ext>
          </a:extLst>
        </xdr:cNvPr>
        <xdr:cNvSpPr txBox="1"/>
      </xdr:nvSpPr>
      <xdr:spPr>
        <a:xfrm>
          <a:off x="182707" y="3074843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Errors in formulas</a:t>
          </a:r>
        </a:p>
      </xdr:txBody>
    </xdr:sp>
    <xdr:clientData/>
  </xdr:twoCellAnchor>
  <xdr:twoCellAnchor>
    <xdr:from>
      <xdr:col>0</xdr:col>
      <xdr:colOff>227951</xdr:colOff>
      <xdr:row>26</xdr:row>
      <xdr:rowOff>54227</xdr:rowOff>
    </xdr:from>
    <xdr:to>
      <xdr:col>2</xdr:col>
      <xdr:colOff>1583098</xdr:colOff>
      <xdr:row>28</xdr:row>
      <xdr:rowOff>127829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6AC22C-CA73-4BEA-B941-543B154AC119}"/>
            </a:ext>
          </a:extLst>
        </xdr:cNvPr>
        <xdr:cNvSpPr txBox="1"/>
      </xdr:nvSpPr>
      <xdr:spPr>
        <a:xfrm>
          <a:off x="227951" y="5007227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Data types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2300-5521-4A32-89AF-AC362450AE9D}">
  <dimension ref="A1:F201"/>
  <sheetViews>
    <sheetView zoomScale="130" zoomScaleNormal="130" workbookViewId="0">
      <selection activeCell="G3" sqref="G3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</cols>
  <sheetData>
    <row r="1" spans="1:6" ht="15.75" thickBot="1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</row>
    <row r="3" spans="1:6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</row>
    <row r="4" spans="1:6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</row>
    <row r="5" spans="1:6" x14ac:dyDescent="0.25">
      <c r="A5" t="s">
        <v>19</v>
      </c>
      <c r="B5" t="s">
        <v>20</v>
      </c>
      <c r="C5" t="s">
        <v>1</v>
      </c>
      <c r="D5" t="s">
        <v>12</v>
      </c>
      <c r="E5">
        <v>489.5</v>
      </c>
      <c r="F5">
        <v>677.01</v>
      </c>
    </row>
    <row r="6" spans="1:6" x14ac:dyDescent="0.25">
      <c r="A6" t="s">
        <v>21</v>
      </c>
      <c r="B6" t="s">
        <v>22</v>
      </c>
      <c r="C6" t="s">
        <v>0</v>
      </c>
      <c r="D6" t="s">
        <v>18</v>
      </c>
      <c r="E6">
        <v>293.68</v>
      </c>
      <c r="F6">
        <v>440.04</v>
      </c>
    </row>
    <row r="7" spans="1:6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</row>
    <row r="8" spans="1:6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</row>
    <row r="9" spans="1:6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</row>
    <row r="10" spans="1:6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</row>
    <row r="11" spans="1:6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</row>
    <row r="12" spans="1:6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</row>
    <row r="13" spans="1:6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</row>
    <row r="14" spans="1:6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</row>
    <row r="15" spans="1:6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</row>
    <row r="16" spans="1:6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</row>
    <row r="17" spans="1:6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</row>
    <row r="18" spans="1:6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</row>
    <row r="19" spans="1:6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</row>
    <row r="20" spans="1:6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</row>
    <row r="21" spans="1:6" x14ac:dyDescent="0.25">
      <c r="A21" t="s">
        <v>54</v>
      </c>
      <c r="B21" t="s">
        <v>55</v>
      </c>
      <c r="C21" t="s">
        <v>1</v>
      </c>
      <c r="D21" t="s">
        <v>18</v>
      </c>
      <c r="E21">
        <v>922.73</v>
      </c>
      <c r="F21">
        <v>523.12</v>
      </c>
    </row>
    <row r="22" spans="1:6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</row>
    <row r="23" spans="1:6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</row>
    <row r="24" spans="1:6" x14ac:dyDescent="0.25">
      <c r="A24" t="s">
        <v>60</v>
      </c>
      <c r="B24" t="s">
        <v>61</v>
      </c>
      <c r="C24" t="s">
        <v>62</v>
      </c>
      <c r="D24" t="s">
        <v>41</v>
      </c>
      <c r="E24">
        <v>617.66999999999996</v>
      </c>
      <c r="F24">
        <v>595.07000000000005</v>
      </c>
    </row>
    <row r="25" spans="1:6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</row>
    <row r="26" spans="1:6" x14ac:dyDescent="0.25">
      <c r="A26" t="s">
        <v>65</v>
      </c>
      <c r="B26" t="s">
        <v>66</v>
      </c>
      <c r="C26" t="s">
        <v>0</v>
      </c>
      <c r="D26" t="s">
        <v>25</v>
      </c>
      <c r="E26">
        <v>714.25</v>
      </c>
      <c r="F26">
        <v>369.91</v>
      </c>
    </row>
    <row r="27" spans="1:6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</row>
    <row r="28" spans="1:6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</row>
    <row r="29" spans="1:6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</row>
    <row r="30" spans="1:6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</row>
    <row r="31" spans="1:6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</row>
    <row r="32" spans="1:6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</row>
    <row r="33" spans="1:6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</row>
    <row r="34" spans="1:6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</row>
    <row r="35" spans="1:6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</row>
    <row r="36" spans="1:6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</row>
    <row r="37" spans="1:6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</row>
    <row r="38" spans="1:6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</row>
    <row r="39" spans="1:6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</row>
    <row r="40" spans="1:6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</row>
    <row r="41" spans="1:6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</row>
    <row r="42" spans="1:6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</row>
    <row r="43" spans="1:6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</row>
    <row r="44" spans="1:6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</row>
    <row r="45" spans="1:6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</row>
    <row r="46" spans="1:6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</row>
    <row r="47" spans="1:6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</row>
    <row r="48" spans="1:6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</row>
    <row r="49" spans="1:6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</row>
    <row r="50" spans="1:6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</row>
    <row r="51" spans="1:6" x14ac:dyDescent="0.25">
      <c r="A51" t="s">
        <v>117</v>
      </c>
      <c r="B51" t="s">
        <v>118</v>
      </c>
      <c r="C51" t="s">
        <v>1</v>
      </c>
      <c r="D51" t="s">
        <v>15</v>
      </c>
      <c r="E51">
        <v>89.66</v>
      </c>
      <c r="F51">
        <v>442.12</v>
      </c>
    </row>
    <row r="52" spans="1:6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</row>
    <row r="53" spans="1:6" x14ac:dyDescent="0.25">
      <c r="A53" t="s">
        <v>121</v>
      </c>
      <c r="B53" t="s">
        <v>122</v>
      </c>
      <c r="C53" t="s">
        <v>1</v>
      </c>
      <c r="D53" t="s">
        <v>25</v>
      </c>
      <c r="E53">
        <v>202.09</v>
      </c>
      <c r="F53">
        <v>164.5</v>
      </c>
    </row>
    <row r="54" spans="1:6" x14ac:dyDescent="0.25">
      <c r="A54" t="s">
        <v>123</v>
      </c>
      <c r="B54" t="s">
        <v>124</v>
      </c>
      <c r="C54" t="s">
        <v>62</v>
      </c>
      <c r="D54" t="s">
        <v>75</v>
      </c>
      <c r="E54">
        <v>777.5</v>
      </c>
      <c r="F54">
        <v>2.84</v>
      </c>
    </row>
    <row r="55" spans="1:6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</row>
    <row r="56" spans="1:6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</row>
    <row r="57" spans="1:6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</row>
    <row r="58" spans="1:6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</row>
    <row r="59" spans="1:6" x14ac:dyDescent="0.25">
      <c r="A59" t="s">
        <v>133</v>
      </c>
      <c r="B59" t="s">
        <v>134</v>
      </c>
      <c r="C59" t="s">
        <v>135</v>
      </c>
      <c r="D59" t="s">
        <v>15</v>
      </c>
      <c r="E59">
        <v>152.91999999999999</v>
      </c>
      <c r="F59">
        <v>448.3</v>
      </c>
    </row>
    <row r="60" spans="1:6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</row>
    <row r="61" spans="1:6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</row>
    <row r="62" spans="1:6" x14ac:dyDescent="0.25">
      <c r="A62" t="s">
        <v>140</v>
      </c>
      <c r="B62" t="s">
        <v>141</v>
      </c>
      <c r="C62" t="s">
        <v>0</v>
      </c>
      <c r="D62" t="s">
        <v>12</v>
      </c>
      <c r="E62">
        <v>202.24</v>
      </c>
      <c r="F62">
        <v>763.78</v>
      </c>
    </row>
    <row r="63" spans="1:6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</row>
    <row r="64" spans="1:6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</row>
    <row r="65" spans="1:6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</row>
    <row r="66" spans="1:6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</row>
    <row r="67" spans="1:6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</row>
    <row r="68" spans="1:6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</row>
    <row r="69" spans="1:6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</row>
    <row r="70" spans="1:6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</row>
    <row r="71" spans="1:6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</row>
    <row r="72" spans="1:6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</row>
    <row r="73" spans="1:6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</row>
    <row r="74" spans="1:6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</row>
    <row r="75" spans="1:6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</row>
    <row r="76" spans="1:6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</row>
    <row r="77" spans="1:6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</row>
    <row r="78" spans="1:6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</row>
    <row r="79" spans="1:6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</row>
    <row r="80" spans="1:6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</row>
    <row r="81" spans="1:6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</row>
    <row r="82" spans="1:6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</row>
    <row r="83" spans="1:6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</row>
    <row r="84" spans="1:6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</row>
    <row r="85" spans="1:6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</row>
    <row r="86" spans="1:6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</row>
    <row r="87" spans="1:6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</row>
    <row r="88" spans="1:6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</row>
    <row r="89" spans="1:6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</row>
    <row r="90" spans="1:6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</row>
    <row r="91" spans="1:6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</row>
    <row r="92" spans="1:6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</row>
    <row r="93" spans="1:6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</row>
    <row r="94" spans="1:6" x14ac:dyDescent="0.25">
      <c r="A94" t="s">
        <v>204</v>
      </c>
      <c r="B94" t="s">
        <v>205</v>
      </c>
      <c r="C94" t="s">
        <v>1</v>
      </c>
      <c r="D94" t="s">
        <v>15</v>
      </c>
      <c r="E94">
        <v>395.7</v>
      </c>
      <c r="F94">
        <v>30.49</v>
      </c>
    </row>
    <row r="95" spans="1:6" x14ac:dyDescent="0.25">
      <c r="A95" t="s">
        <v>206</v>
      </c>
      <c r="B95" t="s">
        <v>207</v>
      </c>
      <c r="C95" t="s">
        <v>0</v>
      </c>
      <c r="D95" t="s">
        <v>34</v>
      </c>
      <c r="E95">
        <v>339.28</v>
      </c>
      <c r="F95">
        <v>711.63</v>
      </c>
    </row>
    <row r="96" spans="1:6" x14ac:dyDescent="0.25">
      <c r="A96" t="s">
        <v>208</v>
      </c>
      <c r="B96" t="s">
        <v>209</v>
      </c>
      <c r="C96" t="s">
        <v>1</v>
      </c>
      <c r="D96" t="s">
        <v>75</v>
      </c>
      <c r="E96">
        <v>967.54</v>
      </c>
      <c r="F96">
        <v>542.41999999999996</v>
      </c>
    </row>
    <row r="97" spans="1:6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</row>
    <row r="98" spans="1:6" x14ac:dyDescent="0.25">
      <c r="A98" t="s">
        <v>212</v>
      </c>
      <c r="B98" t="s">
        <v>213</v>
      </c>
      <c r="C98" t="s">
        <v>0</v>
      </c>
      <c r="D98" t="s">
        <v>34</v>
      </c>
      <c r="E98">
        <v>989.64</v>
      </c>
      <c r="F98">
        <v>749.1</v>
      </c>
    </row>
    <row r="99" spans="1:6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</row>
    <row r="100" spans="1:6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</row>
    <row r="101" spans="1:6" x14ac:dyDescent="0.25">
      <c r="A101" t="s">
        <v>218</v>
      </c>
      <c r="B101" t="s">
        <v>219</v>
      </c>
      <c r="C101" t="s">
        <v>1</v>
      </c>
      <c r="D101" t="s">
        <v>41</v>
      </c>
      <c r="E101">
        <v>850.95</v>
      </c>
      <c r="F101">
        <v>903.91</v>
      </c>
    </row>
    <row r="102" spans="1:6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</row>
    <row r="103" spans="1:6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</row>
    <row r="104" spans="1:6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</row>
    <row r="105" spans="1:6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</row>
    <row r="106" spans="1:6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</row>
    <row r="107" spans="1:6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</row>
    <row r="108" spans="1:6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</row>
    <row r="109" spans="1:6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</row>
    <row r="110" spans="1:6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</row>
    <row r="111" spans="1:6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</row>
    <row r="112" spans="1:6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</row>
    <row r="113" spans="1:6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</row>
    <row r="114" spans="1:6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</row>
    <row r="115" spans="1:6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</row>
    <row r="116" spans="1:6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</row>
    <row r="117" spans="1:6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</row>
    <row r="118" spans="1:6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</row>
    <row r="119" spans="1:6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</row>
    <row r="120" spans="1:6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</row>
    <row r="121" spans="1:6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</row>
    <row r="122" spans="1:6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</row>
    <row r="123" spans="1:6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</row>
    <row r="124" spans="1:6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</row>
    <row r="125" spans="1:6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</row>
    <row r="126" spans="1:6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</row>
    <row r="127" spans="1:6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</row>
    <row r="128" spans="1:6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</row>
    <row r="129" spans="1:6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</row>
    <row r="130" spans="1:6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</row>
    <row r="131" spans="1:6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</row>
    <row r="132" spans="1:6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</row>
    <row r="133" spans="1:6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</row>
    <row r="134" spans="1:6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</row>
    <row r="135" spans="1:6" x14ac:dyDescent="0.25">
      <c r="A135" t="s">
        <v>286</v>
      </c>
      <c r="B135" t="s">
        <v>287</v>
      </c>
      <c r="C135" t="s">
        <v>0</v>
      </c>
      <c r="D135" t="s">
        <v>25</v>
      </c>
      <c r="E135">
        <v>124.3</v>
      </c>
      <c r="F135">
        <v>383.8</v>
      </c>
    </row>
    <row r="136" spans="1:6" x14ac:dyDescent="0.25">
      <c r="A136" t="s">
        <v>288</v>
      </c>
      <c r="B136" t="s">
        <v>289</v>
      </c>
      <c r="C136" t="s">
        <v>0</v>
      </c>
      <c r="D136" t="s">
        <v>18</v>
      </c>
      <c r="E136">
        <v>598.83000000000004</v>
      </c>
      <c r="F136">
        <v>175.55</v>
      </c>
    </row>
    <row r="137" spans="1:6" x14ac:dyDescent="0.25">
      <c r="A137" t="s">
        <v>290</v>
      </c>
      <c r="B137" t="s">
        <v>291</v>
      </c>
      <c r="C137" t="s">
        <v>1</v>
      </c>
      <c r="D137" t="s">
        <v>18</v>
      </c>
      <c r="E137">
        <v>986.66</v>
      </c>
      <c r="F137">
        <v>56.91</v>
      </c>
    </row>
    <row r="138" spans="1:6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</row>
    <row r="139" spans="1:6" x14ac:dyDescent="0.25">
      <c r="A139" t="s">
        <v>294</v>
      </c>
      <c r="B139" t="s">
        <v>295</v>
      </c>
      <c r="C139" t="s">
        <v>1</v>
      </c>
      <c r="D139" t="s">
        <v>12</v>
      </c>
      <c r="E139">
        <v>510.42</v>
      </c>
      <c r="F139">
        <v>995.04</v>
      </c>
    </row>
    <row r="140" spans="1:6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</row>
    <row r="141" spans="1:6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</row>
    <row r="142" spans="1:6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</row>
    <row r="143" spans="1:6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</row>
    <row r="144" spans="1:6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</row>
    <row r="145" spans="1:6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</row>
    <row r="146" spans="1:6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</row>
    <row r="147" spans="1:6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</row>
    <row r="148" spans="1:6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</row>
    <row r="149" spans="1:6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</row>
    <row r="150" spans="1:6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</row>
    <row r="151" spans="1:6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</row>
    <row r="152" spans="1:6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</row>
    <row r="153" spans="1:6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</row>
    <row r="154" spans="1:6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</row>
    <row r="155" spans="1:6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</row>
    <row r="156" spans="1:6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</row>
    <row r="157" spans="1:6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</row>
    <row r="158" spans="1:6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</row>
    <row r="159" spans="1:6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</row>
    <row r="160" spans="1:6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</row>
    <row r="161" spans="1:6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</row>
    <row r="162" spans="1:6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</row>
    <row r="163" spans="1:6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</row>
    <row r="164" spans="1:6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</row>
    <row r="165" spans="1:6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</row>
    <row r="166" spans="1:6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</row>
    <row r="167" spans="1:6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</row>
    <row r="168" spans="1:6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</row>
    <row r="169" spans="1:6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</row>
    <row r="170" spans="1:6" x14ac:dyDescent="0.25">
      <c r="A170" t="s">
        <v>355</v>
      </c>
      <c r="B170" t="s">
        <v>356</v>
      </c>
      <c r="C170" t="s">
        <v>1</v>
      </c>
      <c r="D170" t="s">
        <v>34</v>
      </c>
      <c r="E170">
        <v>708.64</v>
      </c>
      <c r="F170">
        <v>749.34</v>
      </c>
    </row>
    <row r="171" spans="1:6" x14ac:dyDescent="0.25">
      <c r="A171" t="s">
        <v>357</v>
      </c>
      <c r="B171" t="s">
        <v>358</v>
      </c>
      <c r="C171" t="s">
        <v>1</v>
      </c>
      <c r="D171" t="s">
        <v>15</v>
      </c>
      <c r="E171">
        <v>183.09</v>
      </c>
      <c r="F171">
        <v>428.95</v>
      </c>
    </row>
    <row r="172" spans="1:6" x14ac:dyDescent="0.25">
      <c r="A172" t="s">
        <v>359</v>
      </c>
      <c r="B172" t="s">
        <v>360</v>
      </c>
      <c r="C172" t="s">
        <v>0</v>
      </c>
      <c r="D172" t="s">
        <v>18</v>
      </c>
      <c r="E172">
        <v>111.37</v>
      </c>
      <c r="F172">
        <v>680.55</v>
      </c>
    </row>
    <row r="173" spans="1:6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</row>
    <row r="174" spans="1:6" x14ac:dyDescent="0.25">
      <c r="A174" t="s">
        <v>363</v>
      </c>
      <c r="B174" t="s">
        <v>364</v>
      </c>
      <c r="C174" t="s">
        <v>0</v>
      </c>
      <c r="D174" t="s">
        <v>25</v>
      </c>
      <c r="E174">
        <v>764.32</v>
      </c>
      <c r="F174">
        <v>124.74</v>
      </c>
    </row>
    <row r="175" spans="1:6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</row>
    <row r="176" spans="1:6" x14ac:dyDescent="0.25">
      <c r="A176" t="s">
        <v>367</v>
      </c>
      <c r="B176" t="s">
        <v>368</v>
      </c>
      <c r="C176" t="s">
        <v>0</v>
      </c>
      <c r="D176" t="s">
        <v>41</v>
      </c>
      <c r="E176">
        <v>245.77</v>
      </c>
      <c r="F176">
        <v>792.57</v>
      </c>
    </row>
    <row r="177" spans="1:6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</row>
    <row r="178" spans="1:6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</row>
    <row r="179" spans="1:6" x14ac:dyDescent="0.25">
      <c r="A179" t="s">
        <v>373</v>
      </c>
      <c r="B179" t="s">
        <v>374</v>
      </c>
      <c r="C179" t="s">
        <v>1</v>
      </c>
      <c r="D179" t="s">
        <v>12</v>
      </c>
      <c r="E179">
        <v>634.16</v>
      </c>
      <c r="F179">
        <v>89.62</v>
      </c>
    </row>
    <row r="180" spans="1:6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</row>
    <row r="181" spans="1:6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</row>
    <row r="182" spans="1:6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</row>
    <row r="183" spans="1:6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</row>
    <row r="184" spans="1:6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</row>
    <row r="185" spans="1:6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</row>
    <row r="186" spans="1:6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</row>
    <row r="187" spans="1:6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</row>
    <row r="188" spans="1:6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</row>
    <row r="189" spans="1:6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</row>
    <row r="190" spans="1:6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</row>
    <row r="191" spans="1:6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</row>
    <row r="192" spans="1:6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</row>
    <row r="193" spans="1:6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</row>
    <row r="194" spans="1:6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</row>
    <row r="195" spans="1:6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</row>
    <row r="196" spans="1:6" x14ac:dyDescent="0.25">
      <c r="A196" t="s">
        <v>407</v>
      </c>
      <c r="B196" t="s">
        <v>408</v>
      </c>
      <c r="C196" t="s">
        <v>135</v>
      </c>
      <c r="D196" t="s">
        <v>75</v>
      </c>
      <c r="E196">
        <v>766.77</v>
      </c>
      <c r="F196">
        <v>911.58</v>
      </c>
    </row>
    <row r="197" spans="1:6" x14ac:dyDescent="0.25">
      <c r="A197" t="s">
        <v>409</v>
      </c>
      <c r="B197" t="s">
        <v>410</v>
      </c>
      <c r="C197" t="s">
        <v>1</v>
      </c>
      <c r="D197" t="s">
        <v>41</v>
      </c>
      <c r="E197">
        <v>128.31</v>
      </c>
      <c r="F197">
        <v>731.62</v>
      </c>
    </row>
    <row r="198" spans="1:6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</row>
    <row r="199" spans="1:6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</row>
    <row r="200" spans="1:6" x14ac:dyDescent="0.25">
      <c r="A200" t="s">
        <v>415</v>
      </c>
      <c r="B200" t="s">
        <v>416</v>
      </c>
      <c r="C200" t="s">
        <v>110</v>
      </c>
      <c r="D200" t="s">
        <v>41</v>
      </c>
      <c r="E200">
        <v>477.25</v>
      </c>
      <c r="F200">
        <v>518.74</v>
      </c>
    </row>
    <row r="201" spans="1:6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topLeftCell="D1" zoomScale="115" zoomScaleNormal="115" workbookViewId="0">
      <selection activeCell="H1" sqref="H1:I2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  <col min="11" max="11" width="59.42578125" customWidth="1"/>
    <col min="12" max="12" width="56" customWidth="1"/>
    <col min="14" max="14" width="17" customWidth="1"/>
    <col min="15" max="15" width="32.7109375" customWidth="1"/>
  </cols>
  <sheetData>
    <row r="1" spans="1:11" ht="20.25" thickBot="1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2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2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 t="s">
        <v>471</v>
      </c>
    </row>
    <row r="18" spans="1:11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2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2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2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2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2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2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2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2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2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2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2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2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2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2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2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2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2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2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2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2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2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2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2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2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2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2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5:J52"/>
  <sheetViews>
    <sheetView topLeftCell="A37" zoomScale="190" zoomScaleNormal="190" workbookViewId="0">
      <selection activeCell="A10" sqref="A10"/>
    </sheetView>
  </sheetViews>
  <sheetFormatPr defaultRowHeight="15" x14ac:dyDescent="0.25"/>
  <cols>
    <col min="1" max="2" width="17.85546875" customWidth="1"/>
    <col min="3" max="3" width="18.42578125" customWidth="1"/>
    <col min="6" max="6" width="18.28515625" customWidth="1"/>
  </cols>
  <sheetData>
    <row r="5" spans="1:10" x14ac:dyDescent="0.25">
      <c r="A5" s="8">
        <v>12</v>
      </c>
      <c r="B5" s="9" t="s">
        <v>435</v>
      </c>
      <c r="C5" s="10">
        <v>44905</v>
      </c>
      <c r="D5" t="b">
        <v>0</v>
      </c>
      <c r="E5" t="b">
        <v>1</v>
      </c>
    </row>
    <row r="7" spans="1:10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16" spans="1:10" x14ac:dyDescent="0.25">
      <c r="A16" t="s">
        <v>434</v>
      </c>
      <c r="B16" t="s">
        <v>448</v>
      </c>
      <c r="C16" t="s">
        <v>433</v>
      </c>
    </row>
    <row r="17" spans="1:3" x14ac:dyDescent="0.25">
      <c r="A17" t="s">
        <v>446</v>
      </c>
      <c r="B17" t="s">
        <v>449</v>
      </c>
      <c r="C17" t="s">
        <v>451</v>
      </c>
    </row>
    <row r="18" spans="1:3" x14ac:dyDescent="0.25">
      <c r="A18" t="s">
        <v>447</v>
      </c>
      <c r="B18" t="s">
        <v>450</v>
      </c>
      <c r="C18" t="s">
        <v>452</v>
      </c>
    </row>
    <row r="23" spans="1:3" x14ac:dyDescent="0.25">
      <c r="A23" s="1" t="s">
        <v>457</v>
      </c>
      <c r="B23" s="1" t="s">
        <v>458</v>
      </c>
    </row>
    <row r="24" spans="1:3" x14ac:dyDescent="0.25">
      <c r="A24">
        <f>1 + 2</f>
        <v>3</v>
      </c>
      <c r="B24" s="7" t="s">
        <v>453</v>
      </c>
    </row>
    <row r="25" spans="1:3" x14ac:dyDescent="0.25">
      <c r="A25">
        <f>2 * 3</f>
        <v>6</v>
      </c>
      <c r="B25" s="7" t="s">
        <v>454</v>
      </c>
    </row>
    <row r="26" spans="1:3" x14ac:dyDescent="0.25">
      <c r="A26">
        <f xml:space="preserve"> 3 / 4</f>
        <v>0.75</v>
      </c>
      <c r="B26" s="7" t="s">
        <v>455</v>
      </c>
    </row>
    <row r="27" spans="1:3" x14ac:dyDescent="0.25">
      <c r="A27">
        <f>5 - 4</f>
        <v>1</v>
      </c>
      <c r="B27" s="7" t="s">
        <v>456</v>
      </c>
      <c r="C27" s="7"/>
    </row>
    <row r="31" spans="1:3" x14ac:dyDescent="0.25">
      <c r="A31" s="1" t="s">
        <v>457</v>
      </c>
      <c r="B31" s="1" t="s">
        <v>458</v>
      </c>
    </row>
    <row r="32" spans="1:3" x14ac:dyDescent="0.25">
      <c r="A32" t="b">
        <f>10=9</f>
        <v>0</v>
      </c>
      <c r="B32" s="7" t="s">
        <v>459</v>
      </c>
    </row>
    <row r="33" spans="1:4" x14ac:dyDescent="0.25">
      <c r="A33" t="b">
        <f>10&gt;9</f>
        <v>1</v>
      </c>
      <c r="B33" s="7" t="s">
        <v>460</v>
      </c>
    </row>
    <row r="34" spans="1:4" x14ac:dyDescent="0.25">
      <c r="A34" t="b">
        <f>10&gt;=9</f>
        <v>1</v>
      </c>
      <c r="B34" s="7" t="s">
        <v>461</v>
      </c>
    </row>
    <row r="35" spans="1:4" x14ac:dyDescent="0.25">
      <c r="A35" t="b">
        <f>10&lt;=9</f>
        <v>0</v>
      </c>
      <c r="B35" s="7" t="s">
        <v>462</v>
      </c>
    </row>
    <row r="36" spans="1:4" x14ac:dyDescent="0.25">
      <c r="A36" t="b">
        <f>10&lt;9</f>
        <v>0</v>
      </c>
      <c r="B36" s="7" t="s">
        <v>463</v>
      </c>
    </row>
    <row r="37" spans="1:4" x14ac:dyDescent="0.25">
      <c r="A37" t="b">
        <f>"LOLkek"="LOL"</f>
        <v>0</v>
      </c>
      <c r="B37" s="7" t="s">
        <v>464</v>
      </c>
    </row>
    <row r="39" spans="1:4" x14ac:dyDescent="0.25">
      <c r="A39" t="b">
        <f>AND(10&gt;9,11&gt;10)</f>
        <v>1</v>
      </c>
      <c r="B39" s="7" t="s">
        <v>465</v>
      </c>
    </row>
    <row r="40" spans="1:4" x14ac:dyDescent="0.25">
      <c r="A40" t="b">
        <f>OR(10&gt;9,10&lt;9)</f>
        <v>1</v>
      </c>
      <c r="B40" s="7" t="s">
        <v>466</v>
      </c>
    </row>
    <row r="41" spans="1:4" x14ac:dyDescent="0.25">
      <c r="A41" t="b">
        <f>NOT(10&lt;9)</f>
        <v>1</v>
      </c>
      <c r="B41" s="7" t="s">
        <v>467</v>
      </c>
    </row>
    <row r="46" spans="1:4" x14ac:dyDescent="0.25">
      <c r="A46">
        <v>12</v>
      </c>
      <c r="B46">
        <v>17</v>
      </c>
      <c r="C46">
        <f>12+20</f>
        <v>32</v>
      </c>
      <c r="D46">
        <f>A46+B46</f>
        <v>29</v>
      </c>
    </row>
    <row r="48" spans="1:4" x14ac:dyDescent="0.25">
      <c r="A48">
        <f>A46-B46</f>
        <v>-5</v>
      </c>
      <c r="B48" s="7" t="s">
        <v>468</v>
      </c>
    </row>
    <row r="49" spans="1:2" x14ac:dyDescent="0.25">
      <c r="A49">
        <f>A46+B46</f>
        <v>29</v>
      </c>
      <c r="B49" s="7" t="s">
        <v>469</v>
      </c>
    </row>
    <row r="50" spans="1:2" x14ac:dyDescent="0.25">
      <c r="A50">
        <f>A46/B46</f>
        <v>0.70588235294117652</v>
      </c>
      <c r="B50" s="7" t="s">
        <v>470</v>
      </c>
    </row>
    <row r="51" spans="1:2" x14ac:dyDescent="0.25">
      <c r="B51" s="7"/>
    </row>
    <row r="52" spans="1:2" x14ac:dyDescent="0.25">
      <c r="A52">
        <f>A49+A50</f>
        <v>29.705882352941178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DE8-B18C-4D1C-8E4C-F2B9A5EE98FC}">
  <dimension ref="A4:C30"/>
  <sheetViews>
    <sheetView tabSelected="1" topLeftCell="A7" zoomScale="160" zoomScaleNormal="160" workbookViewId="0">
      <selection activeCell="E19" sqref="E19"/>
    </sheetView>
  </sheetViews>
  <sheetFormatPr defaultRowHeight="15" x14ac:dyDescent="0.25"/>
  <cols>
    <col min="1" max="1" width="19.85546875" customWidth="1"/>
    <col min="2" max="2" width="16" customWidth="1"/>
    <col min="3" max="3" width="41.28515625" customWidth="1"/>
    <col min="5" max="5" width="16.5703125" customWidth="1"/>
    <col min="6" max="6" width="18.140625" customWidth="1"/>
  </cols>
  <sheetData>
    <row r="4" spans="1:3" x14ac:dyDescent="0.25">
      <c r="A4" s="8" t="s">
        <v>437</v>
      </c>
      <c r="C4" s="8" t="s">
        <v>438</v>
      </c>
    </row>
    <row r="5" spans="1:3" x14ac:dyDescent="0.25">
      <c r="A5">
        <v>8</v>
      </c>
      <c r="B5">
        <f>8+2</f>
        <v>10</v>
      </c>
    </row>
    <row r="6" spans="1:3" x14ac:dyDescent="0.25">
      <c r="A6">
        <v>2</v>
      </c>
    </row>
    <row r="7" spans="1:3" x14ac:dyDescent="0.25">
      <c r="A7">
        <v>4</v>
      </c>
      <c r="C7" s="8" t="s">
        <v>439</v>
      </c>
    </row>
    <row r="8" spans="1:3" x14ac:dyDescent="0.25">
      <c r="A8">
        <v>33</v>
      </c>
    </row>
    <row r="9" spans="1:3" x14ac:dyDescent="0.25">
      <c r="A9">
        <v>12</v>
      </c>
    </row>
    <row r="10" spans="1:3" x14ac:dyDescent="0.25">
      <c r="A10">
        <v>6</v>
      </c>
    </row>
    <row r="11" spans="1:3" x14ac:dyDescent="0.25">
      <c r="A11">
        <v>7</v>
      </c>
      <c r="C11" s="8" t="s">
        <v>440</v>
      </c>
    </row>
    <row r="12" spans="1:3" x14ac:dyDescent="0.25">
      <c r="A12">
        <v>8</v>
      </c>
    </row>
    <row r="20" spans="1:3" x14ac:dyDescent="0.25">
      <c r="A20" s="1" t="s">
        <v>441</v>
      </c>
      <c r="B20" s="1" t="s">
        <v>436</v>
      </c>
      <c r="C20" s="1" t="s">
        <v>442</v>
      </c>
    </row>
    <row r="30" spans="1:3" x14ac:dyDescent="0.25">
      <c r="A30" s="1" t="s">
        <v>443</v>
      </c>
      <c r="B30" s="1" t="s">
        <v>444</v>
      </c>
      <c r="C30" s="1" t="s">
        <v>445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Shirt sales (i)</vt:lpstr>
      <vt:lpstr>Shirt sales (ii)</vt:lpstr>
      <vt:lpstr>1 Data entry and formulas</vt:lpstr>
      <vt:lpstr>2 References and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Jonas Moss</cp:lastModifiedBy>
  <cp:lastPrinted>2022-12-15T10:30:37Z</cp:lastPrinted>
  <dcterms:created xsi:type="dcterms:W3CDTF">2022-12-15T08:14:15Z</dcterms:created>
  <dcterms:modified xsi:type="dcterms:W3CDTF">2023-01-03T14:23:52Z</dcterms:modified>
</cp:coreProperties>
</file>