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1911" documentId="8_{29B8196C-0F94-4E63-9C97-551F1F758BC2}" xr6:coauthVersionLast="47" xr6:coauthVersionMax="47" xr10:uidLastSave="{0D516AA5-A48C-4B81-BBCE-45085C04AB6D}"/>
  <bookViews>
    <workbookView xWindow="-120" yWindow="-120" windowWidth="38640" windowHeight="21120" activeTab="6" xr2:uid="{58F8946E-589F-43AA-8127-245E86DA602D}"/>
  </bookViews>
  <sheets>
    <sheet name="Shirt sales (i) (solutions)" sheetId="2" r:id="rId1"/>
    <sheet name="Shirt sales (ii) (solutions)" sheetId="4" r:id="rId2"/>
    <sheet name="1 References" sheetId="6" r:id="rId3"/>
    <sheet name="2 Conditionals" sheetId="14" r:id="rId4"/>
    <sheet name="3 Conditional aggregation" sheetId="11" r:id="rId5"/>
    <sheet name="4 Basic text manipulation " sheetId="12" r:id="rId6"/>
    <sheet name="Sheet1" sheetId="15" r:id="rId7"/>
    <sheet name="5 More text manipulation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5" l="1"/>
  <c r="L7" i="15"/>
  <c r="L6" i="15"/>
  <c r="K8" i="15"/>
  <c r="K7" i="15"/>
  <c r="K6" i="15"/>
  <c r="J7" i="15"/>
  <c r="I7" i="15"/>
  <c r="H7" i="15"/>
  <c r="G7" i="15"/>
  <c r="F7" i="15"/>
  <c r="J6" i="15"/>
  <c r="I6" i="15"/>
  <c r="H6" i="15"/>
  <c r="G6" i="15"/>
  <c r="F6" i="15"/>
  <c r="J8" i="15"/>
  <c r="I8" i="15"/>
  <c r="H8" i="15"/>
  <c r="G8" i="15"/>
  <c r="F8" i="15"/>
  <c r="D8" i="15"/>
  <c r="C8" i="15"/>
  <c r="C7" i="15"/>
  <c r="D7" i="15"/>
  <c r="E7" i="15"/>
  <c r="E8" i="15"/>
  <c r="B8" i="15"/>
  <c r="B7" i="15"/>
  <c r="E6" i="15"/>
  <c r="D6" i="15"/>
  <c r="C6" i="15"/>
  <c r="B6" i="15"/>
  <c r="H43" i="11"/>
  <c r="H29" i="11"/>
  <c r="C13" i="6"/>
  <c r="C14" i="6"/>
  <c r="C15" i="6"/>
  <c r="C16" i="6"/>
  <c r="C17" i="6"/>
  <c r="C18" i="6"/>
  <c r="C19" i="6"/>
  <c r="C20" i="6"/>
  <c r="C21" i="6"/>
  <c r="C22" i="6"/>
  <c r="C12" i="6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/>
  <c r="G27" i="14"/>
  <c r="H27" i="14" s="1" a="1"/>
  <c r="H27" i="14" s="1"/>
  <c r="D28" i="14"/>
  <c r="D29" i="14"/>
  <c r="D30" i="14"/>
  <c r="D31" i="14"/>
  <c r="D32" i="14"/>
  <c r="D33" i="14"/>
  <c r="D34" i="14"/>
  <c r="D27" i="14"/>
  <c r="C17" i="14"/>
  <c r="C16" i="14"/>
  <c r="C15" i="14"/>
  <c r="C14" i="14"/>
  <c r="G10" i="4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<sst xmlns="http://schemas.openxmlformats.org/spreadsheetml/2006/main" count="2495" uniqueCount="502">
  <si>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</si>
  <si>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</si>
  <si>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</si>
  <si>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</si>
  <si>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</si>
  <si>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</si>
  <si>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</si>
  <si>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</si>
  <si>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</si>
  <si>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</si>
  <si>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</si>
  <si>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</si>
  <si>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</si>
  <si>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</si>
  <si>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</si>
  <si>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</si>
  <si>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</si>
  <si>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</si>
  <si>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</si>
  <si>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</si>
  <si>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</si>
  <si>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</si>
  <si>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</si>
  <si>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</si>
  <si>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</si>
  <si>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</si>
  <si>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</si>
  <si>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</si>
  <si>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</si>
  <si>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</si>
  <si>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</si>
  <si>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</si>
  <si>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</si>
  <si>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</si>
  <si>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</si>
  <si>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</si>
  <si>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</si>
  <si>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</si>
  <si>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</si>
  <si>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</si>
  <si>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</si>
  <si>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</si>
  <si>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</si>
  <si>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</si>
  <si>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</si>
  <si>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</si>
  <si>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</si>
  <si>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</si>
  <si>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</si>
  <si>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</si>
  <si>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</si>
  <si>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</si>
  <si>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</si>
  <si>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</si>
  <si>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</si>
  <si>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</si>
  <si>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</si>
  <si>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</si>
  <si>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</si>
  <si>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</si>
  <si>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</si>
  <si>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</si>
  <si>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</si>
  <si>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</si>
  <si>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</si>
  <si>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</si>
  <si>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</si>
  <si>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</si>
  <si>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</si>
  <si>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</si>
  <si>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</si>
  <si>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</si>
  <si>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</si>
  <si>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</si>
  <si>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</si>
  <si>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</si>
  <si>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</si>
  <si>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</si>
  <si>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</si>
  <si>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</si>
  <si>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</si>
  <si>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</si>
  <si>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</si>
  <si>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</si>
  <si>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</si>
  <si>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</si>
  <si>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</si>
  <si>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</si>
  <si>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</si>
  <si>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</si>
  <si>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</si>
  <si>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</si>
  <si>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</si>
  <si>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</si>
  <si>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</si>
  <si>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</si>
  <si>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</si>
  <si>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</si>
  <si>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</si>
  <si>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</si>
  <si>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</si>
  <si>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</si>
  <si>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</si>
  <si>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</si>
  <si>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</si>
  <si>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</si>
  <si>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</si>
  <si>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</si>
  <si>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</si>
  <si>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</si>
  <si>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</si>
  <si>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</si>
  <si>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</si>
  <si>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</si>
  <si>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</si>
  <si>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</si>
  <si>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</si>
  <si>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</si>
  <si>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</si>
  <si>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</si>
  <si>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</si>
  <si>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</si>
  <si>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</si>
  <si>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</si>
  <si>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</si>
  <si>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</si>
  <si>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</si>
  <si>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</si>
  <si>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</si>
  <si>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</si>
  <si>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</si>
  <si>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</si>
  <si>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</si>
  <si>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</si>
  <si>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</si>
  <si>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</si>
  <si>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</si>
  <si>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</si>
  <si>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</si>
  <si>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</si>
  <si>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</si>
  <si>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</si>
  <si>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</si>
  <si>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</si>
  <si>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</si>
  <si>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</si>
  <si>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</si>
  <si>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</si>
  <si>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</si>
  <si>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</si>
  <si>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</si>
  <si>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</si>
  <si>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</si>
  <si>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</si>
  <si>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</si>
  <si>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</si>
  <si>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</si>
  <si>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</si>
  <si>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</si>
  <si>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</si>
  <si>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</si>
  <si>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</si>
  <si>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</si>
  <si>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</si>
  <si>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</si>
  <si>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</si>
  <si>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</si>
  <si>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</si>
  <si>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</si>
  <si>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</si>
  <si>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</si>
  <si>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</si>
  <si>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</si>
  <si>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</si>
  <si>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</si>
  <si>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</si>
  <si>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</si>
  <si>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</si>
  <si>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</si>
  <si>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</si>
  <si>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</si>
  <si>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</si>
  <si>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</si>
  <si>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</si>
  <si>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</si>
  <si>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</si>
  <si>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</si>
  <si>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</si>
  <si>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</si>
  <si>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</si>
  <si>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</si>
  <si>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</si>
  <si>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</si>
  <si>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</si>
  <si>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</si>
  <si>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</si>
  <si>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</si>
  <si>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</si>
  <si>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</si>
  <si>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</si>
  <si>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</si>
  <si>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</si>
  <si>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</si>
  <si>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</si>
  <si>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</si>
  <si>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</si>
  <si>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</si>
  <si>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</si>
  <si>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</si>
  <si>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</si>
  <si>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</si>
  <si>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</si>
  <si>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</si>
  <si>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</si>
  <si>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</si>
  <si>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</si>
  <si>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</si>
  <si>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</si>
  <si>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</si>
  <si>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</si>
  <si>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</si>
  <si>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</si>
  <si>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</si>
  <si>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</si>
  <si>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</si>
  <si>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</si>
  <si>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</si>
  <si>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</si>
  <si>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</si>
  <si>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</si>
  <si>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</si>
  <si>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</si>
  <si>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</si>
  <si>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</si>
  <si>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</si>
  <si>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</si>
  <si>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</si>
  <si>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</si>
  <si>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</si>
  <si>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</si>
  <si>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</si>
  <si>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</si>
  <si>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</si>
  <si>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</si>
  <si>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</si>
  <si>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</si>
  <si>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</si>
  <si>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</si>
  <si>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</si>
  <si>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</si>
  <si>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</si>
  <si>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</si>
  <si>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</si>
  <si>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</si>
  <si>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</si>
  <si>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</si>
  <si>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</si>
  <si>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</si>
  <si>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</si>
  <si>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</si>
  <si>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</si>
  <si>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</si>
  <si>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</si>
  <si>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</si>
  <si>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</si>
  <si>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</si>
  <si>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</si>
  <si>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</si>
  <si>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</si>
  <si>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</si>
  <si>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</si>
  <si>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</si>
  <si>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</si>
  <si>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</si>
  <si>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</si>
  <si>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</si>
  <si>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</si>
  <si>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</si>
  <si>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</si>
  <si>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</si>
  <si>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</si>
  <si>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</si>
  <si>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</si>
  <si>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</si>
  <si>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</si>
  <si>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</si>
  <si>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</si>
  <si>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</si>
  <si>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</si>
  <si>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</si>
  <si>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</si>
  <si>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</si>
  <si>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</si>
  <si>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</si>
  <si>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</si>
  <si>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</si>
  <si>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</si>
  <si>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</si>
  <si>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</si>
  <si>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</si>
  <si>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</si>
  <si>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</si>
  <si>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</si>
  <si>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</si>
  <si>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</si>
  <si>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</si>
  <si>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</si>
  <si>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</si>
  <si>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</si>
  <si>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</si>
  <si>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</si>
  <si>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</si>
  <si>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</si>
  <si>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</si>
  <si>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</si>
  <si>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</si>
  <si>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</si>
  <si>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</si>
  <si>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</si>
  <si>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</si>
  <si>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</si>
  <si>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</si>
  <si>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</si>
  <si>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</si>
  <si>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</si>
  <si>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</si>
  <si>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</si>
  <si>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</si>
  <si>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</si>
  <si>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</si>
  <si>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</si>
  <si>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</si>
  <si>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</si>
  <si>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</si>
  <si>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</si>
  <si>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</si>
  <si>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</si>
  <si>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</si>
  <si>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</si>
  <si>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</si>
  <si>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</si>
  <si>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</si>
  <si>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</si>
  <si>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</si>
  <si>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</si>
  <si>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</si>
  <si>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</si>
  <si>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</si>
  <si>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</si>
  <si>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</si>
  <si>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</si>
  <si>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</si>
  <si>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</si>
  <si>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</si>
  <si>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</si>
  <si>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</si>
  <si>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</si>
  <si>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</si>
  <si>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</si>
  <si>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</si>
  <si>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</si>
  <si>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</si>
  <si>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</si>
  <si>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</si>
  <si>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</si>
  <si>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</si>
  <si>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</si>
  <si>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</si>
  <si>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</si>
  <si>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</si>
  <si>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</si>
  <si>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</si>
  <si>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</si>
  <si>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</si>
  <si>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</si>
  <si>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</si>
  <si>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</si>
  <si>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</si>
  <si>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</si>
  <si>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</si>
  <si>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</si>
  <si>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</si>
  <si>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</si>
  <si>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</si>
  <si>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</si>
  <si>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</si>
  <si>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</si>
  <si>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</si>
  <si>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</si>
  <si>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</si>
  <si>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</si>
  <si>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</si>
  <si>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</si>
  <si>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</si>
  <si>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</si>
  <si>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</si>
  <si>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</si>
  <si>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</si>
  <si>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</si>
  <si>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</si>
  <si>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</si>
  <si>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</si>
  <si>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</si>
  <si>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</si>
  <si>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</si>
  <si>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</si>
  <si>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</si>
  <si>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</si>
  <si>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</si>
  <si>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</si>
  <si>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</si>
  <si>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</si>
  <si>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</si>
  <si>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</si>
  <si>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</si>
  <si>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</si>
  <si>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</si>
  <si>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</si>
  <si>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</si>
  <si>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</si>
  <si>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</si>
  <si>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</si>
  <si>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</si>
  <si>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</si>
  <si>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</si>
  <si>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</si>
  <si>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</si>
  <si>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</si>
  <si>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</si>
  <si>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</si>
  <si>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Did the geometric mean sales increase from January to February?</t>
  </si>
  <si>
    <t>What is the percent increase in mean sales?</t>
  </si>
  <si>
    <t>Questions</t>
  </si>
  <si>
    <t>How many salespeople have shirt size XL?</t>
  </si>
  <si>
    <t>By</t>
  </si>
  <si>
    <t>Kristiansand</t>
  </si>
  <si>
    <t>Kristiansund</t>
  </si>
  <si>
    <t>Gunnar</t>
  </si>
  <si>
    <t>Navn</t>
  </si>
  <si>
    <t>County</t>
  </si>
  <si>
    <t>Town</t>
  </si>
  <si>
    <t>Viken</t>
  </si>
  <si>
    <t>Agder</t>
  </si>
  <si>
    <t>Møre og Romsdal</t>
  </si>
  <si>
    <t>Drammen</t>
  </si>
  <si>
    <t>Sarpsborg</t>
  </si>
  <si>
    <t>Ålesund</t>
  </si>
  <si>
    <t>Sturla</t>
  </si>
  <si>
    <t>Ada</t>
  </si>
  <si>
    <t>Peder</t>
  </si>
  <si>
    <t>Matteus</t>
  </si>
  <si>
    <t xml:space="preserve">Glenn </t>
  </si>
  <si>
    <t>Preben</t>
  </si>
  <si>
    <t>Kari-Anne</t>
  </si>
  <si>
    <t>Svetlana</t>
  </si>
  <si>
    <t>Birger</t>
  </si>
  <si>
    <t>Khaleesi</t>
  </si>
  <si>
    <t>Item</t>
  </si>
  <si>
    <t>Sold</t>
  </si>
  <si>
    <t>Cap</t>
  </si>
  <si>
    <t>T-shirt</t>
  </si>
  <si>
    <t>Pullover</t>
  </si>
  <si>
    <t>Onesie</t>
  </si>
  <si>
    <t>Evaluation</t>
  </si>
  <si>
    <t>Cost</t>
  </si>
  <si>
    <t>Revenue</t>
  </si>
  <si>
    <t>Pants</t>
  </si>
  <si>
    <t>Socks</t>
  </si>
  <si>
    <t>Shoes</t>
  </si>
  <si>
    <t>Playing cards</t>
  </si>
  <si>
    <t>Total revenue</t>
  </si>
  <si>
    <t>Total evaluation</t>
  </si>
  <si>
    <t>What is the total January sales for males?</t>
  </si>
  <si>
    <t>What is the total January sales for males with shirt size XL?</t>
  </si>
  <si>
    <t>How many males with shirt size XL are there?</t>
  </si>
  <si>
    <t>How many males with shirt size XL or short size L are there?</t>
  </si>
  <si>
    <t>What was the maximal sale amongst females with small shirt size?</t>
  </si>
  <si>
    <t>What was the maximal sale among females with medium shirt size and sales less than 100?</t>
  </si>
  <si>
    <t>john boyle male 2001</t>
  </si>
  <si>
    <t>fred fuchs male 2020</t>
  </si>
  <si>
    <t>spruce SPErber male 2019</t>
  </si>
  <si>
    <r>
      <t xml:space="preserve">Using </t>
    </r>
    <r>
      <rPr>
        <b/>
        <sz val="13"/>
        <color theme="3"/>
        <rFont val="Courier New"/>
        <family val="3"/>
      </rPr>
      <t>&amp;</t>
    </r>
    <r>
      <rPr>
        <b/>
        <sz val="13"/>
        <color theme="3"/>
        <rFont val="Calibri"/>
        <family val="2"/>
        <scheme val="minor"/>
      </rPr>
      <t xml:space="preserve"> to concatenate.</t>
    </r>
  </si>
  <si>
    <r>
      <t xml:space="preserve">Using </t>
    </r>
    <r>
      <rPr>
        <b/>
        <sz val="13"/>
        <color theme="3"/>
        <rFont val="Courier New"/>
        <family val="3"/>
      </rPr>
      <t>LEFT</t>
    </r>
    <r>
      <rPr>
        <b/>
        <sz val="13"/>
        <color theme="3"/>
        <rFont val="Calibri"/>
        <family val="2"/>
        <scheme val="minor"/>
      </rPr>
      <t xml:space="preserve">, </t>
    </r>
    <r>
      <rPr>
        <b/>
        <sz val="13"/>
        <color theme="3"/>
        <rFont val="Courier New"/>
        <family val="3"/>
      </rPr>
      <t>MID</t>
    </r>
    <r>
      <rPr>
        <b/>
        <sz val="13"/>
        <color theme="3"/>
        <rFont val="Calibri"/>
        <family val="2"/>
        <scheme val="minor"/>
      </rPr>
      <t>,</t>
    </r>
    <r>
      <rPr>
        <b/>
        <sz val="13"/>
        <color theme="3"/>
        <rFont val="Courier New"/>
        <family val="3"/>
      </rPr>
      <t xml:space="preserve"> RIGHT</t>
    </r>
  </si>
  <si>
    <r>
      <t xml:space="preserve">Using </t>
    </r>
    <r>
      <rPr>
        <b/>
        <sz val="13"/>
        <color theme="3"/>
        <rFont val="Courier New"/>
        <family val="3"/>
      </rPr>
      <t>CONCAT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TEXTJOIN</t>
    </r>
    <r>
      <rPr>
        <b/>
        <sz val="13"/>
        <color theme="3"/>
        <rFont val="Calibri"/>
        <family val="2"/>
        <scheme val="minor"/>
      </rPr>
      <t xml:space="preserve"> to concatenate many cells</t>
    </r>
  </si>
  <si>
    <r>
      <t xml:space="preserve">Using </t>
    </r>
    <r>
      <rPr>
        <b/>
        <sz val="13"/>
        <color theme="3"/>
        <rFont val="Courier New"/>
        <family val="3"/>
      </rPr>
      <t>REPLACE</t>
    </r>
  </si>
  <si>
    <r>
      <t xml:space="preserve">Using </t>
    </r>
    <r>
      <rPr>
        <b/>
        <sz val="13"/>
        <color theme="3"/>
        <rFont val="Courier New"/>
        <family val="3"/>
      </rPr>
      <t>FIND/SEARCH</t>
    </r>
  </si>
  <si>
    <t>Oldschool functions</t>
  </si>
  <si>
    <r>
      <t xml:space="preserve">Splitting text using </t>
    </r>
    <r>
      <rPr>
        <b/>
        <sz val="13"/>
        <color theme="3"/>
        <rFont val="Courier New"/>
        <family val="3"/>
      </rPr>
      <t>TEXTBEFORE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TEXTAFTER</t>
    </r>
  </si>
  <si>
    <r>
      <t xml:space="preserve">Changing case using </t>
    </r>
    <r>
      <rPr>
        <b/>
        <sz val="13"/>
        <color theme="3"/>
        <rFont val="Courier New"/>
        <family val="3"/>
      </rPr>
      <t>PROPER, UPPER, LOWER</t>
    </r>
  </si>
  <si>
    <r>
      <t xml:space="preserve">Calculating the length of a string using </t>
    </r>
    <r>
      <rPr>
        <b/>
        <sz val="13"/>
        <color theme="3"/>
        <rFont val="Courier New"/>
        <family val="3"/>
      </rPr>
      <t>LEN</t>
    </r>
  </si>
  <si>
    <r>
      <t xml:space="preserve">Using </t>
    </r>
    <r>
      <rPr>
        <b/>
        <sz val="13"/>
        <color theme="3"/>
        <rFont val="Courier New"/>
        <family val="3"/>
      </rPr>
      <t>SUBSTITUTE</t>
    </r>
    <r>
      <rPr>
        <b/>
        <sz val="13"/>
        <color theme="3"/>
        <rFont val="Calibri"/>
        <family val="2"/>
        <scheme val="minor"/>
      </rPr>
      <t xml:space="preserve"> to replace text</t>
    </r>
  </si>
  <si>
    <t>Using TRIM to remove excessive white space</t>
  </si>
  <si>
    <t>Application: Counting number of words in text</t>
  </si>
  <si>
    <t>The world is veiled in darkness. The wind stops,</t>
  </si>
  <si>
    <t>the sea is wild, and the earth begins to rot. The</t>
  </si>
  <si>
    <t>people wait, 'When the world is in darkness After</t>
  </si>
  <si>
    <t>a long journey, four young warriors arrive, each</t>
  </si>
  <si>
    <t>holding an ORB.</t>
  </si>
  <si>
    <t>Text</t>
  </si>
  <si>
    <t>How many words are there in the text to the left?</t>
  </si>
  <si>
    <t>Make sure to test the formula you use!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</si>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</sst>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</cellStyleXfs>
  <cellXfs count="36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4" fillId="2" borderId="0" xfId="2" applyFont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9" fillId="6" borderId="11" xfId="0" applyFont="1" applyFill="1" applyBorder="1"/>
    <xf numFmtId="0" fontId="9" fillId="6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1" xfId="0" applyBorder="1"/>
    <xf numFmtId="0" fontId="0" fillId="0" borderId="12" xfId="0" applyBorder="1"/>
    <xf numFmtId="0" fontId="9" fillId="6" borderId="13" xfId="0" applyFont="1" applyFill="1" applyBorder="1"/>
    <xf numFmtId="0" fontId="0" fillId="5" borderId="13" xfId="0" applyFill="1" applyBorder="1"/>
    <xf numFmtId="0" fontId="0" fillId="0" borderId="13" xfId="0" applyBorder="1"/>
    <xf numFmtId="0" fontId="9" fillId="6" borderId="14" xfId="0" applyFont="1" applyFill="1" applyBorder="1"/>
    <xf numFmtId="0" fontId="9" fillId="6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9" fillId="6" borderId="17" xfId="0" applyFont="1" applyFill="1" applyBorder="1"/>
    <xf numFmtId="0" fontId="0" fillId="0" borderId="17" xfId="0" applyBorder="1"/>
    <xf numFmtId="0" fontId="0" fillId="0" borderId="7" xfId="0" applyBorder="1"/>
    <xf numFmtId="0" fontId="7" fillId="0" borderId="6" xfId="5"/>
    <xf numFmtId="0" fontId="8" fillId="4" borderId="15" xfId="6" applyBorder="1"/>
    <xf numFmtId="0" fontId="6" fillId="0" borderId="5" xfId="4"/>
    <xf numFmtId="0" fontId="6" fillId="0" borderId="5" xfId="4" applyAlignment="1">
      <alignment horizontal="center"/>
    </xf>
    <xf numFmtId="0" fontId="5" fillId="0" borderId="1" xfId="3" applyBorder="1" applyAlignment="1">
      <alignment horizontal="center"/>
    </xf>
    <xf numFmtId="0" fontId="4" fillId="2" borderId="0" xfId="2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7">
    <cellStyle name="20% - Accent1" xfId="2" builtinId="30"/>
    <cellStyle name="Heading 1" xfId="1" builtinId="16"/>
    <cellStyle name="Heading 2" xfId="4" builtinId="17"/>
    <cellStyle name="Heading 3" xfId="5" builtinId="18"/>
    <cellStyle name="Neutral" xfId="6" builtinId="28"/>
    <cellStyle name="Normal" xfId="0" builtinId="0"/>
    <cellStyle name="Title" xfId="3" builtinId="15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20</xdr:col>
      <xdr:colOff>287222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55756</xdr:colOff>
      <xdr:row>0</xdr:row>
      <xdr:rowOff>41285</xdr:rowOff>
    </xdr:from>
    <xdr:to>
      <xdr:col>4</xdr:col>
      <xdr:colOff>69800</xdr:colOff>
      <xdr:row>2</xdr:row>
      <xdr:rowOff>114887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37B21A-AF11-4043-A3AD-A20C6093617A}"/>
            </a:ext>
          </a:extLst>
        </xdr:cNvPr>
        <xdr:cNvSpPr txBox="1"/>
      </xdr:nvSpPr>
      <xdr:spPr>
        <a:xfrm>
          <a:off x="55756" y="41285"/>
          <a:ext cx="4237701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Absolute,</a:t>
          </a:r>
          <a:r>
            <a:rPr lang="en-GB" sz="1100" b="1" baseline="0"/>
            <a:t> relative, and mixed references</a:t>
          </a:r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47625</xdr:rowOff>
    </xdr:from>
    <xdr:to>
      <xdr:col>7</xdr:col>
      <xdr:colOff>994171</xdr:colOff>
      <xdr:row>2</xdr:row>
      <xdr:rowOff>121227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66B71E-7D3D-4686-9408-247EEBD5D72D}"/>
            </a:ext>
          </a:extLst>
        </xdr:cNvPr>
        <xdr:cNvSpPr txBox="1"/>
      </xdr:nvSpPr>
      <xdr:spPr>
        <a:xfrm>
          <a:off x="66674" y="47625"/>
          <a:ext cx="6273403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65314</xdr:colOff>
      <xdr:row>2</xdr:row>
      <xdr:rowOff>179613</xdr:rowOff>
    </xdr:from>
    <xdr:to>
      <xdr:col>7</xdr:col>
      <xdr:colOff>994172</xdr:colOff>
      <xdr:row>11</xdr:row>
      <xdr:rowOff>77391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D3076-7D54-E5D2-39B3-234B46A13FBE}"/>
            </a:ext>
          </a:extLst>
        </xdr:cNvPr>
        <xdr:cNvSpPr txBox="1"/>
      </xdr:nvSpPr>
      <xdr:spPr>
        <a:xfrm>
          <a:off x="65314" y="560613"/>
          <a:ext cx="6274764" cy="1612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Conditionals</a:t>
          </a:r>
          <a:r>
            <a:rPr lang="en-GB" sz="1100" baseline="0"/>
            <a:t> are statements of the form "if x then y; else z".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Excel includes three functions handling conditionals.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Used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simple "if x then y; else z" problems. You will see nested ifs too, but that is superseded by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hlinkClick xmlns:r="http://schemas.openxmlformats.org/officeDocument/2006/relationships" r:id=""/>
          </a:endParaRP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IFS</a:t>
          </a:r>
          <a:r>
            <a:rPr lang="en-GB"/>
            <a:t>: Use</a:t>
          </a:r>
          <a:r>
            <a:rPr lang="en-GB" baseline="0"/>
            <a:t> for complex "if x then y; but if z then w, else u" sort of problems.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GB" baseline="0"/>
            <a:t>We use the occation to introduce the 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SUMPRODUCT</a:t>
          </a:r>
          <a:r>
            <a:rPr lang="en-GB" baseline="0"/>
            <a:t> </a:t>
          </a:r>
          <a:r>
            <a:rPr lang="en-GB"/>
            <a:t>too,</a:t>
          </a:r>
          <a:r>
            <a:rPr lang="en-GB" baseline="0"/>
            <a:t> which takes the sum of the element-wise product of two ranges.</a:t>
          </a:r>
          <a:endParaRPr lang="en-GB"/>
        </a:p>
      </xdr:txBody>
    </xdr:sp>
    <xdr:clientData/>
  </xdr:twoCellAnchor>
  <xdr:twoCellAnchor>
    <xdr:from>
      <xdr:col>3</xdr:col>
      <xdr:colOff>103414</xdr:colOff>
      <xdr:row>11</xdr:row>
      <xdr:rowOff>179614</xdr:rowOff>
    </xdr:from>
    <xdr:to>
      <xdr:col>7</xdr:col>
      <xdr:colOff>1000125</xdr:colOff>
      <xdr:row>18</xdr:row>
      <xdr:rowOff>5443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1E7456-B01C-50AE-2430-63E1CBB7B710}"/>
            </a:ext>
          </a:extLst>
        </xdr:cNvPr>
        <xdr:cNvSpPr txBox="1"/>
      </xdr:nvSpPr>
      <xdr:spPr>
        <a:xfrm>
          <a:off x="2270352" y="2275114"/>
          <a:ext cx="4075679" cy="11593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</a:t>
          </a:r>
          <a:r>
            <a:rPr lang="en-GB" sz="1100" baseline="0"/>
            <a:t> a table of items sold by your Official Justin Fieber Fan Club. Justin Fieber is only happy if you sell more than 100 of an item. </a:t>
          </a:r>
          <a:r>
            <a:rPr lang="en-GB" sz="1100"/>
            <a:t>Make an evaluation</a:t>
          </a:r>
          <a:r>
            <a:rPr lang="en-GB" sz="1100" baseline="0"/>
            <a:t> for each item sold; 😍 if the item sold more than 100 and 🤮 otherwise.</a:t>
          </a:r>
          <a:endParaRPr lang="en-GB" sz="1100"/>
        </a:p>
      </xdr:txBody>
    </xdr:sp>
    <xdr:clientData/>
  </xdr:twoCellAnchor>
  <xdr:twoCellAnchor>
    <xdr:from>
      <xdr:col>0</xdr:col>
      <xdr:colOff>57150</xdr:colOff>
      <xdr:row>18</xdr:row>
      <xdr:rowOff>42692</xdr:rowOff>
    </xdr:from>
    <xdr:to>
      <xdr:col>7</xdr:col>
      <xdr:colOff>1024759</xdr:colOff>
      <xdr:row>24</xdr:row>
      <xdr:rowOff>85397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F859799-763A-44E7-AA0E-E8E0F13C0232}"/>
            </a:ext>
          </a:extLst>
        </xdr:cNvPr>
        <xdr:cNvSpPr txBox="1"/>
      </xdr:nvSpPr>
      <xdr:spPr>
        <a:xfrm>
          <a:off x="57150" y="3471692"/>
          <a:ext cx="6321316" cy="118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Justin Fieber</a:t>
          </a:r>
          <a:r>
            <a:rPr lang="en-GB" sz="1100" baseline="0"/>
            <a:t> is happy with your work, and you're allowed to expand to eight products!</a:t>
          </a:r>
        </a:p>
        <a:p>
          <a:r>
            <a:rPr lang="en-GB" sz="1100" baseline="0"/>
            <a:t>1. You need to calculate the total revenue and place it underneath the total revenue tag.</a:t>
          </a:r>
        </a:p>
        <a:p>
          <a:r>
            <a:rPr lang="en-GB" sz="1100" baseline="0"/>
            <a:t>2. Calculate the revenues and evaluate them, with </a:t>
          </a:r>
          <a:r>
            <a:rPr lang="en-GB" sz="1100"/>
            <a:t>😁 if greater than 250000,😐</a:t>
          </a:r>
          <a:r>
            <a:rPr lang="en-GB" sz="1100" baseline="0"/>
            <a:t> if greater than 100000, and </a:t>
          </a:r>
          <a:r>
            <a:rPr lang="en-GB" sz="1100"/>
            <a:t>😥 otherwise.</a:t>
          </a:r>
        </a:p>
        <a:p>
          <a:r>
            <a:rPr lang="en-GB" sz="1100"/>
            <a:t>3. Multiply</a:t>
          </a:r>
          <a:r>
            <a:rPr lang="en-GB" sz="1100" baseline="0"/>
            <a:t> the numbers above with eight and conduct an evaluation of the total revenue too. Format the cell as red / yellow / green according to how happy we are with the sales.</a:t>
          </a:r>
          <a:endParaRPr lang="en-GB" sz="1100"/>
        </a:p>
        <a:p>
          <a:endParaRPr lang="en-GB" sz="1100"/>
        </a:p>
      </xdr:txBody>
    </xdr:sp>
    <xdr:clientData/>
  </xdr:twoCellAnchor>
  <xdr:twoCellAnchor>
    <xdr:from>
      <xdr:col>6</xdr:col>
      <xdr:colOff>72628</xdr:colOff>
      <xdr:row>28</xdr:row>
      <xdr:rowOff>22452</xdr:rowOff>
    </xdr:from>
    <xdr:to>
      <xdr:col>7</xdr:col>
      <xdr:colOff>982265</xdr:colOff>
      <xdr:row>32</xdr:row>
      <xdr:rowOff>172641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3F0E5C-89A5-436F-9C9B-2D6CB822DF31}"/>
            </a:ext>
          </a:extLst>
        </xdr:cNvPr>
        <xdr:cNvSpPr txBox="1"/>
      </xdr:nvSpPr>
      <xdr:spPr>
        <a:xfrm>
          <a:off x="4483894" y="5368358"/>
          <a:ext cx="1844277" cy="912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/>
            <a:t>N.B.</a:t>
          </a:r>
          <a:r>
            <a:rPr lang="en-GB" sz="1100" i="1"/>
            <a:t> </a:t>
          </a:r>
          <a:r>
            <a:rPr lang="en-GB" sz="1100"/>
            <a:t>Here</a:t>
          </a:r>
          <a:r>
            <a:rPr lang="en-GB" sz="1100" baseline="0"/>
            <a:t> you can use either IFS or nested IF! Cool kids prefer IFS though.</a:t>
          </a:r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4763</xdr:colOff>
      <xdr:row>2</xdr:row>
      <xdr:rowOff>184547</xdr:rowOff>
    </xdr:from>
    <xdr:to>
      <xdr:col>7</xdr:col>
      <xdr:colOff>6084094</xdr:colOff>
      <xdr:row>20</xdr:row>
      <xdr:rowOff>41672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C0BED-3835-C8A8-DBFE-954AAB82F6FA}"/>
            </a:ext>
          </a:extLst>
        </xdr:cNvPr>
        <xdr:cNvSpPr txBox="1"/>
      </xdr:nvSpPr>
      <xdr:spPr>
        <a:xfrm>
          <a:off x="4785122" y="767953"/>
          <a:ext cx="6079331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We'll</a:t>
          </a:r>
          <a:r>
            <a:rPr lang="en-GB" sz="1100" baseline="0"/>
            <a:t> be using the IFS family of functions. They are similar to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</a:t>
          </a:r>
          <a:r>
            <a:rPr lang="en-GB" sz="1100" baseline="0"/>
            <a:t>, and so on, but are applied only to the rows that satisfy some logical condition. The functions are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MAXIFS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MINIFS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MEDIANIFS</a:t>
          </a:r>
        </a:p>
        <a:p>
          <a:endParaRPr lang="en-GB" sz="1100" baseline="0"/>
        </a:p>
        <a:p>
          <a:r>
            <a:rPr lang="en-GB" sz="1100" baseline="0"/>
            <a:t>All follow the same setup:</a:t>
          </a:r>
        </a:p>
        <a:p>
          <a:endParaRPr lang="en-GB" sz="1100" baseline="0"/>
        </a:p>
        <a:p>
          <a:r>
            <a:rPr lang="en-GB" sz="1100" baseline="0"/>
            <a:t>You can use logical functions such as AND, OR, and NOT as much as you want.</a:t>
          </a:r>
        </a:p>
        <a:p>
          <a:endParaRPr lang="en-GB" sz="1100" baseline="0"/>
        </a:p>
        <a:p>
          <a:r>
            <a:rPr lang="en-GB" sz="1100" b="1" i="1" baseline="0"/>
            <a:t>N.B.</a:t>
          </a:r>
          <a:r>
            <a:rPr lang="en-GB" sz="1100" baseline="0"/>
            <a:t>: There are oldschool functions called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</a:t>
          </a:r>
          <a:r>
            <a:rPr lang="en-GB" sz="1100" baseline="0"/>
            <a:t> too. These do not follow the same conventions as the IFS functions, and their signature is arguably worse.</a:t>
          </a:r>
        </a:p>
        <a:p>
          <a:endParaRPr lang="en-GB" sz="1100" baseline="0"/>
        </a:p>
        <a:p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N.B.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All of these functions can also be written using the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FILTER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function, and can be seen as oldschool. You need to know them tough!</a:t>
          </a:r>
          <a:endParaRPr lang="en-GB" sz="1100"/>
        </a:p>
      </xdr:txBody>
    </xdr:sp>
    <xdr:clientData/>
  </xdr:twoCellAnchor>
  <xdr:twoCellAnchor>
    <xdr:from>
      <xdr:col>7</xdr:col>
      <xdr:colOff>14289</xdr:colOff>
      <xdr:row>0</xdr:row>
      <xdr:rowOff>92870</xdr:rowOff>
    </xdr:from>
    <xdr:to>
      <xdr:col>8</xdr:col>
      <xdr:colOff>21432</xdr:colOff>
      <xdr:row>1</xdr:row>
      <xdr:rowOff>160736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3E57E3-0817-410C-91E7-C305A1739277}"/>
            </a:ext>
          </a:extLst>
        </xdr:cNvPr>
        <xdr:cNvSpPr txBox="1"/>
      </xdr:nvSpPr>
      <xdr:spPr>
        <a:xfrm>
          <a:off x="4794648" y="92870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Conditional</a:t>
          </a:r>
          <a:r>
            <a:rPr lang="en-GB" sz="1400" baseline="0"/>
            <a:t> aggregation</a:t>
          </a:r>
          <a:endParaRPr lang="en-GB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F201"/>
  <sheetViews>
    <sheetView topLeftCell="A149" zoomScaleNormal="100" workbookViewId="0">
      <selection sqref="A1:F201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9.42578125" customWidth="1"/>
    <col min="5" max="5" width="11.42578125" customWidth="1"/>
    <col min="6" max="6" width="9.42578125" customWidth="1"/>
    <col min="7" max="7" width="11.5703125" customWidth="1"/>
    <col min="8" max="8" width="10.85546875" customWidth="1"/>
    <col min="9" max="10" width="13.7109375" customWidth="1"/>
  </cols>
  <sheetData>
    <row r="1" spans="1:6" ht="15.7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</row>
    <row r="3" spans="1:6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</row>
    <row r="4" spans="1:6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</row>
    <row r="5" spans="1:6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</row>
    <row r="6" spans="1:6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</row>
    <row r="7" spans="1:6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</row>
    <row r="8" spans="1:6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</row>
    <row r="9" spans="1:6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</row>
    <row r="10" spans="1:6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</row>
    <row r="11" spans="1:6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</row>
    <row r="12" spans="1:6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</row>
    <row r="13" spans="1:6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</row>
    <row r="14" spans="1:6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</row>
    <row r="15" spans="1:6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</row>
    <row r="16" spans="1:6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</row>
    <row r="17" spans="1:6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</row>
    <row r="18" spans="1:6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</row>
    <row r="19" spans="1:6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</row>
    <row r="20" spans="1:6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</row>
    <row r="21" spans="1:6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</row>
    <row r="22" spans="1:6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</row>
    <row r="23" spans="1:6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</row>
    <row r="24" spans="1:6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</row>
    <row r="25" spans="1:6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</row>
    <row r="26" spans="1:6" x14ac:dyDescent="0.2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</row>
    <row r="27" spans="1:6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</row>
    <row r="28" spans="1:6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</row>
    <row r="29" spans="1:6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</row>
    <row r="30" spans="1:6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</row>
    <row r="31" spans="1:6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</row>
    <row r="32" spans="1:6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</row>
    <row r="33" spans="1:6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</row>
    <row r="34" spans="1:6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</row>
    <row r="35" spans="1:6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</row>
    <row r="36" spans="1:6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</row>
    <row r="37" spans="1:6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</row>
    <row r="38" spans="1:6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</row>
    <row r="39" spans="1:6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</row>
    <row r="40" spans="1:6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</row>
    <row r="41" spans="1:6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</row>
    <row r="42" spans="1:6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</row>
    <row r="43" spans="1:6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</row>
    <row r="44" spans="1:6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</row>
    <row r="45" spans="1:6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</row>
    <row r="46" spans="1:6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</row>
    <row r="47" spans="1:6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</row>
    <row r="48" spans="1:6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</row>
    <row r="49" spans="1:6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</row>
    <row r="50" spans="1:6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</row>
    <row r="51" spans="1:6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</row>
    <row r="52" spans="1:6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</row>
    <row r="53" spans="1:6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</row>
    <row r="54" spans="1:6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</row>
    <row r="55" spans="1:6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</row>
    <row r="56" spans="1:6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</row>
    <row r="57" spans="1:6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</row>
    <row r="58" spans="1:6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</row>
    <row r="59" spans="1:6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</row>
    <row r="60" spans="1:6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</row>
    <row r="61" spans="1:6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</row>
    <row r="62" spans="1:6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</row>
    <row r="63" spans="1:6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</row>
    <row r="64" spans="1:6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</row>
    <row r="65" spans="1:6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</row>
    <row r="66" spans="1:6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</row>
    <row r="67" spans="1:6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</row>
    <row r="68" spans="1:6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</row>
    <row r="69" spans="1:6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</row>
    <row r="70" spans="1:6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</row>
    <row r="71" spans="1:6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</row>
    <row r="72" spans="1:6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</row>
    <row r="73" spans="1:6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</row>
    <row r="74" spans="1:6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</row>
    <row r="75" spans="1:6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</row>
    <row r="76" spans="1:6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</row>
    <row r="77" spans="1:6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</row>
    <row r="78" spans="1:6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</row>
    <row r="79" spans="1:6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</row>
    <row r="80" spans="1:6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</row>
    <row r="81" spans="1:6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</row>
    <row r="82" spans="1:6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</row>
    <row r="83" spans="1:6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</row>
    <row r="84" spans="1:6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</row>
    <row r="85" spans="1:6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</row>
    <row r="86" spans="1:6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</row>
    <row r="87" spans="1:6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</row>
    <row r="88" spans="1:6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</row>
    <row r="89" spans="1:6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</row>
    <row r="90" spans="1:6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</row>
    <row r="91" spans="1:6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</row>
    <row r="92" spans="1:6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</row>
    <row r="93" spans="1:6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</row>
    <row r="94" spans="1:6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</row>
    <row r="95" spans="1:6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</row>
    <row r="96" spans="1:6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</row>
    <row r="97" spans="1:6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</row>
    <row r="98" spans="1:6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</row>
    <row r="99" spans="1:6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</row>
    <row r="100" spans="1:6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</row>
    <row r="101" spans="1:6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</row>
    <row r="102" spans="1:6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</row>
    <row r="103" spans="1:6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</row>
    <row r="104" spans="1:6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</row>
    <row r="105" spans="1:6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</row>
    <row r="106" spans="1:6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</row>
    <row r="107" spans="1:6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</row>
    <row r="108" spans="1:6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</row>
    <row r="109" spans="1:6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</row>
    <row r="110" spans="1:6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</row>
    <row r="111" spans="1:6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</row>
    <row r="112" spans="1:6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</row>
    <row r="113" spans="1:6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</row>
    <row r="114" spans="1:6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</row>
    <row r="115" spans="1:6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</row>
    <row r="116" spans="1:6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</row>
    <row r="117" spans="1:6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</row>
    <row r="118" spans="1:6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</row>
    <row r="119" spans="1:6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</row>
    <row r="120" spans="1:6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</row>
    <row r="121" spans="1:6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</row>
    <row r="122" spans="1:6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</row>
    <row r="123" spans="1:6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</row>
    <row r="124" spans="1:6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</row>
    <row r="125" spans="1:6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</row>
    <row r="126" spans="1:6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</row>
    <row r="127" spans="1:6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</row>
    <row r="128" spans="1:6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</row>
    <row r="129" spans="1:6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</row>
    <row r="130" spans="1:6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</row>
    <row r="131" spans="1:6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</row>
    <row r="132" spans="1:6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</row>
    <row r="133" spans="1:6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</row>
    <row r="134" spans="1:6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</row>
    <row r="135" spans="1:6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</row>
    <row r="136" spans="1:6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</row>
    <row r="137" spans="1:6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</row>
    <row r="138" spans="1:6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</row>
    <row r="139" spans="1:6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</row>
    <row r="140" spans="1:6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</row>
    <row r="141" spans="1:6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</row>
    <row r="142" spans="1:6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</row>
    <row r="143" spans="1:6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</row>
    <row r="144" spans="1:6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</row>
    <row r="145" spans="1:6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</row>
    <row r="146" spans="1:6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</row>
    <row r="147" spans="1:6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</row>
    <row r="148" spans="1:6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</row>
    <row r="149" spans="1:6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</row>
    <row r="150" spans="1:6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</row>
    <row r="151" spans="1:6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</row>
    <row r="152" spans="1:6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</row>
    <row r="153" spans="1:6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</row>
    <row r="154" spans="1:6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</row>
    <row r="155" spans="1:6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</row>
    <row r="156" spans="1:6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</row>
    <row r="157" spans="1:6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</row>
    <row r="158" spans="1:6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</row>
    <row r="159" spans="1:6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</row>
    <row r="160" spans="1:6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</row>
    <row r="161" spans="1:6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</row>
    <row r="162" spans="1:6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</row>
    <row r="163" spans="1:6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</row>
    <row r="164" spans="1:6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</row>
    <row r="165" spans="1:6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</row>
    <row r="166" spans="1:6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</row>
    <row r="167" spans="1:6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</row>
    <row r="168" spans="1:6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</row>
    <row r="169" spans="1:6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</row>
    <row r="170" spans="1:6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</row>
    <row r="171" spans="1:6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</row>
    <row r="172" spans="1:6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</row>
    <row r="173" spans="1:6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</row>
    <row r="174" spans="1:6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</row>
    <row r="175" spans="1:6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</row>
    <row r="176" spans="1:6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</row>
    <row r="177" spans="1:6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</row>
    <row r="178" spans="1:6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</row>
    <row r="179" spans="1:6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</row>
    <row r="180" spans="1:6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</row>
    <row r="181" spans="1:6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</row>
    <row r="182" spans="1:6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</row>
    <row r="183" spans="1:6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</row>
    <row r="184" spans="1:6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</row>
    <row r="185" spans="1:6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</row>
    <row r="186" spans="1:6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</row>
    <row r="187" spans="1:6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</row>
    <row r="188" spans="1:6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</row>
    <row r="189" spans="1:6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</row>
    <row r="190" spans="1:6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</row>
    <row r="191" spans="1:6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</row>
    <row r="192" spans="1:6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</row>
    <row r="193" spans="1:6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</row>
    <row r="194" spans="1:6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</row>
    <row r="195" spans="1:6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</row>
    <row r="196" spans="1:6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</row>
    <row r="197" spans="1:6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</row>
    <row r="198" spans="1:6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</row>
    <row r="199" spans="1:6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</row>
    <row r="200" spans="1:6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</row>
    <row r="201" spans="1:6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opLeftCell="D1" zoomScale="115" zoomScaleNormal="115" workbookViewId="0">
      <selection activeCell="K22" sqref="K22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9.42578125" customWidth="1"/>
    <col min="5" max="5" width="11.42578125" customWidth="1"/>
    <col min="6" max="6" width="9.42578125" customWidth="1"/>
    <col min="7" max="7" width="11.5703125" customWidth="1"/>
    <col min="8" max="8" width="10.85546875" customWidth="1"/>
    <col min="9" max="10" width="13.7109375" customWidth="1"/>
    <col min="11" max="11" width="59.42578125" customWidth="1"/>
    <col min="12" max="12" width="56" customWidth="1"/>
    <col min="14" max="14" width="17" customWidth="1"/>
    <col min="15" max="15" width="32.7109375" customWidth="1"/>
  </cols>
  <sheetData>
    <row r="1" spans="1:11" ht="20.25" thickBot="1" x14ac:dyDescent="0.3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432</v>
      </c>
    </row>
    <row r="2" spans="1:11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</row>
    <row r="5" spans="1:11" x14ac:dyDescent="0.2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2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</row>
    <row r="7" spans="1:11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</row>
    <row r="9" spans="1:11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</row>
    <row r="11" spans="1:11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431</v>
      </c>
    </row>
    <row r="12" spans="1:11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</row>
    <row r="13" spans="1:11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</row>
    <row r="15" spans="1:11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</row>
    <row r="17" spans="1:11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1" t="s">
        <v>433</v>
      </c>
    </row>
    <row r="18" spans="1:11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</row>
    <row r="19" spans="1:11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430</v>
      </c>
    </row>
    <row r="20" spans="1:11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</row>
    <row r="21" spans="1:11" x14ac:dyDescent="0.2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428</v>
      </c>
    </row>
    <row r="22" spans="1:11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</row>
    <row r="23" spans="1:11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429</v>
      </c>
    </row>
    <row r="24" spans="1:11" x14ac:dyDescent="0.2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</row>
    <row r="25" spans="1:11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2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2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2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2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2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2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2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2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2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2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2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2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2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2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2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2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2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2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2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2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2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2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2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2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4:C22"/>
  <sheetViews>
    <sheetView zoomScale="115" zoomScaleNormal="115" workbookViewId="0">
      <selection activeCell="E47" sqref="E47"/>
    </sheetView>
  </sheetViews>
  <sheetFormatPr defaultRowHeight="15" x14ac:dyDescent="0.25"/>
  <cols>
    <col min="1" max="2" width="17.85546875" customWidth="1"/>
    <col min="3" max="3" width="18.42578125" customWidth="1"/>
    <col min="6" max="6" width="18.28515625" customWidth="1"/>
  </cols>
  <sheetData>
    <row r="4" spans="1:3" x14ac:dyDescent="0.25">
      <c r="A4" s="11" t="s">
        <v>440</v>
      </c>
      <c r="B4" s="12" t="s">
        <v>439</v>
      </c>
    </row>
    <row r="5" spans="1:3" x14ac:dyDescent="0.25">
      <c r="A5" s="13" t="s">
        <v>444</v>
      </c>
      <c r="B5" s="14" t="s">
        <v>441</v>
      </c>
    </row>
    <row r="6" spans="1:3" x14ac:dyDescent="0.25">
      <c r="A6" s="15" t="s">
        <v>435</v>
      </c>
      <c r="B6" s="16" t="s">
        <v>442</v>
      </c>
    </row>
    <row r="7" spans="1:3" x14ac:dyDescent="0.25">
      <c r="A7" s="13" t="s">
        <v>436</v>
      </c>
      <c r="B7" s="14" t="s">
        <v>443</v>
      </c>
    </row>
    <row r="8" spans="1:3" x14ac:dyDescent="0.25">
      <c r="A8" s="15" t="s">
        <v>445</v>
      </c>
      <c r="B8" s="16" t="s">
        <v>441</v>
      </c>
    </row>
    <row r="9" spans="1:3" x14ac:dyDescent="0.25">
      <c r="A9" s="8" t="s">
        <v>446</v>
      </c>
      <c r="B9" s="9" t="s">
        <v>443</v>
      </c>
    </row>
    <row r="11" spans="1:3" x14ac:dyDescent="0.25">
      <c r="A11" s="11" t="s">
        <v>438</v>
      </c>
      <c r="B11" s="17" t="s">
        <v>434</v>
      </c>
      <c r="C11" s="12" t="s">
        <v>439</v>
      </c>
    </row>
    <row r="12" spans="1:3" x14ac:dyDescent="0.25">
      <c r="A12" s="13" t="s">
        <v>437</v>
      </c>
      <c r="B12" s="18" t="s">
        <v>444</v>
      </c>
      <c r="C12" s="14" t="str">
        <f>_xlfn.XLOOKUP(B12,$A$5:$A$9,$B$5:$B$9)</f>
        <v>Viken</v>
      </c>
    </row>
    <row r="13" spans="1:3" x14ac:dyDescent="0.25">
      <c r="A13" s="15" t="s">
        <v>447</v>
      </c>
      <c r="B13" s="19" t="s">
        <v>435</v>
      </c>
      <c r="C13" s="14" t="str">
        <f t="shared" ref="C13:C22" si="0">_xlfn.XLOOKUP(B13,$A$5:$A$9,$B$5:$B$9)</f>
        <v>Agder</v>
      </c>
    </row>
    <row r="14" spans="1:3" x14ac:dyDescent="0.25">
      <c r="A14" s="13" t="s">
        <v>448</v>
      </c>
      <c r="B14" s="18" t="s">
        <v>436</v>
      </c>
      <c r="C14" s="14" t="str">
        <f t="shared" si="0"/>
        <v>Møre og Romsdal</v>
      </c>
    </row>
    <row r="15" spans="1:3" x14ac:dyDescent="0.25">
      <c r="A15" s="15" t="s">
        <v>449</v>
      </c>
      <c r="B15" s="19" t="s">
        <v>445</v>
      </c>
      <c r="C15" s="14" t="str">
        <f t="shared" si="0"/>
        <v>Viken</v>
      </c>
    </row>
    <row r="16" spans="1:3" x14ac:dyDescent="0.25">
      <c r="A16" s="13" t="s">
        <v>450</v>
      </c>
      <c r="B16" s="18" t="s">
        <v>435</v>
      </c>
      <c r="C16" s="14" t="str">
        <f t="shared" si="0"/>
        <v>Agder</v>
      </c>
    </row>
    <row r="17" spans="1:3" x14ac:dyDescent="0.25">
      <c r="A17" s="15" t="s">
        <v>451</v>
      </c>
      <c r="B17" s="19" t="s">
        <v>445</v>
      </c>
      <c r="C17" s="14" t="str">
        <f t="shared" si="0"/>
        <v>Viken</v>
      </c>
    </row>
    <row r="18" spans="1:3" x14ac:dyDescent="0.25">
      <c r="A18" s="13" t="s">
        <v>452</v>
      </c>
      <c r="B18" s="18" t="s">
        <v>445</v>
      </c>
      <c r="C18" s="14" t="str">
        <f t="shared" si="0"/>
        <v>Viken</v>
      </c>
    </row>
    <row r="19" spans="1:3" x14ac:dyDescent="0.25">
      <c r="A19" s="15" t="s">
        <v>453</v>
      </c>
      <c r="B19" s="19" t="s">
        <v>435</v>
      </c>
      <c r="C19" s="14" t="str">
        <f t="shared" si="0"/>
        <v>Agder</v>
      </c>
    </row>
    <row r="20" spans="1:3" x14ac:dyDescent="0.25">
      <c r="A20" s="13" t="s">
        <v>454</v>
      </c>
      <c r="B20" s="18" t="s">
        <v>446</v>
      </c>
      <c r="C20" s="14" t="str">
        <f t="shared" si="0"/>
        <v>Møre og Romsdal</v>
      </c>
    </row>
    <row r="21" spans="1:3" x14ac:dyDescent="0.25">
      <c r="A21" s="15" t="s">
        <v>455</v>
      </c>
      <c r="B21" s="19" t="s">
        <v>445</v>
      </c>
      <c r="C21" s="14" t="str">
        <f t="shared" si="0"/>
        <v>Viken</v>
      </c>
    </row>
    <row r="22" spans="1:3" x14ac:dyDescent="0.25">
      <c r="A22" s="8" t="s">
        <v>456</v>
      </c>
      <c r="B22" s="10" t="s">
        <v>436</v>
      </c>
      <c r="C22" s="14" t="str">
        <f t="shared" si="0"/>
        <v>Møre og Romsdal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6B7-48AE-4BCD-ADF0-20CF516D0AD5}">
  <dimension ref="A13:H34"/>
  <sheetViews>
    <sheetView topLeftCell="A16" zoomScale="220" zoomScaleNormal="220" workbookViewId="0">
      <selection activeCell="I32" sqref="I32"/>
    </sheetView>
  </sheetViews>
  <sheetFormatPr defaultRowHeight="15" x14ac:dyDescent="0.25"/>
  <cols>
    <col min="1" max="1" width="12.42578125" bestFit="1" customWidth="1"/>
    <col min="3" max="3" width="11" customWidth="1"/>
    <col min="5" max="5" width="10.5703125" customWidth="1"/>
    <col min="6" max="7" width="14" bestFit="1" customWidth="1"/>
    <col min="8" max="8" width="15.42578125" bestFit="1" customWidth="1"/>
  </cols>
  <sheetData>
    <row r="13" spans="1:3" x14ac:dyDescent="0.25">
      <c r="A13" s="20" t="s">
        <v>457</v>
      </c>
      <c r="B13" s="25" t="s">
        <v>458</v>
      </c>
      <c r="C13" s="21" t="s">
        <v>463</v>
      </c>
    </row>
    <row r="14" spans="1:3" x14ac:dyDescent="0.25">
      <c r="A14" s="22" t="s">
        <v>462</v>
      </c>
      <c r="B14" s="26">
        <v>87</v>
      </c>
      <c r="C14" s="23" t="str">
        <f>IF(B14&gt;=100,"😍","🤮")</f>
        <v>🤮</v>
      </c>
    </row>
    <row r="15" spans="1:3" x14ac:dyDescent="0.25">
      <c r="A15" s="22" t="s">
        <v>459</v>
      </c>
      <c r="B15" s="26">
        <v>10</v>
      </c>
      <c r="C15" s="23" t="str">
        <f>IF(B15&gt;=100,"😍","🤮")</f>
        <v>🤮</v>
      </c>
    </row>
    <row r="16" spans="1:3" x14ac:dyDescent="0.25">
      <c r="A16" s="22" t="s">
        <v>460</v>
      </c>
      <c r="B16" s="26">
        <v>273</v>
      </c>
      <c r="C16" s="23" t="str">
        <f>IF(B16&gt;=100,"😍","🤮")</f>
        <v>😍</v>
      </c>
    </row>
    <row r="17" spans="1:8" x14ac:dyDescent="0.25">
      <c r="A17" s="24" t="s">
        <v>461</v>
      </c>
      <c r="B17" s="27">
        <v>123</v>
      </c>
      <c r="C17" s="23" t="str">
        <f>IF(B17&gt;=100,"😍","🤮")</f>
        <v>😍</v>
      </c>
    </row>
    <row r="26" spans="1:8" ht="15.75" thickBot="1" x14ac:dyDescent="0.3">
      <c r="A26" s="20" t="s">
        <v>457</v>
      </c>
      <c r="B26" s="25" t="s">
        <v>458</v>
      </c>
      <c r="C26" s="25" t="s">
        <v>464</v>
      </c>
      <c r="D26" s="25" t="s">
        <v>465</v>
      </c>
      <c r="E26" s="21" t="s">
        <v>463</v>
      </c>
      <c r="G26" s="28" t="s">
        <v>470</v>
      </c>
      <c r="H26" s="28" t="s">
        <v>471</v>
      </c>
    </row>
    <row r="27" spans="1:8" x14ac:dyDescent="0.25">
      <c r="A27" s="22" t="s">
        <v>462</v>
      </c>
      <c r="B27" s="26">
        <v>88</v>
      </c>
      <c r="C27" s="26">
        <v>199</v>
      </c>
      <c r="D27" s="26">
        <f>PRODUCT(B27,C27)</f>
        <v>17512</v>
      </c>
      <c r="E27" s="23" t="str" cm="1">
        <f t="array" ref="E27">_xlfn.IFS(D27&gt;250000,"😁",D27&gt;100000,"😐",TRUE,"😥")</f>
        <v>😥</v>
      </c>
      <c r="G27">
        <f>SUMPRODUCT('2 Conditionals'!$B$27:$B$34,'2 Conditionals'!$C$27:$C$34)</f>
        <v>1581063</v>
      </c>
      <c r="H27" s="29" t="str" cm="1">
        <f t="array" ref="H27">_xlfn.IFS(G27&gt;250000 * 8,"😁",G27&gt;100000 * 8,"😐",TRUE,"😥")</f>
        <v>😐</v>
      </c>
    </row>
    <row r="28" spans="1:8" x14ac:dyDescent="0.25">
      <c r="A28" s="22" t="s">
        <v>459</v>
      </c>
      <c r="B28" s="26">
        <v>135</v>
      </c>
      <c r="C28" s="26">
        <v>799</v>
      </c>
      <c r="D28" s="26">
        <f t="shared" ref="D28:D34" si="0">PRODUCT(B28,C28)</f>
        <v>107865</v>
      </c>
      <c r="E28" s="23" t="str" cm="1">
        <f t="array" ref="E28">_xlfn.IFS(D28&gt;250000,"😁",D28&gt;100000,"😐",TRUE,"😥")</f>
        <v>😐</v>
      </c>
    </row>
    <row r="29" spans="1:8" x14ac:dyDescent="0.25">
      <c r="A29" s="22" t="s">
        <v>460</v>
      </c>
      <c r="B29" s="26">
        <v>577</v>
      </c>
      <c r="C29" s="26">
        <v>499</v>
      </c>
      <c r="D29" s="26">
        <f t="shared" si="0"/>
        <v>287923</v>
      </c>
      <c r="E29" s="23" t="str" cm="1">
        <f t="array" ref="E29">_xlfn.IFS(D29&gt;250000,"😁",D29&gt;100000,"😐",TRUE,"😥")</f>
        <v>😁</v>
      </c>
    </row>
    <row r="30" spans="1:8" x14ac:dyDescent="0.25">
      <c r="A30" s="22" t="s">
        <v>461</v>
      </c>
      <c r="B30" s="26">
        <v>293</v>
      </c>
      <c r="C30" s="26">
        <v>999</v>
      </c>
      <c r="D30" s="26">
        <f t="shared" si="0"/>
        <v>292707</v>
      </c>
      <c r="E30" s="23" t="str" cm="1">
        <f t="array" ref="E30">_xlfn.IFS(D30&gt;250000,"😁",D30&gt;100000,"😐",TRUE,"😥")</f>
        <v>😁</v>
      </c>
    </row>
    <row r="31" spans="1:8" x14ac:dyDescent="0.25">
      <c r="A31" s="22" t="s">
        <v>466</v>
      </c>
      <c r="B31" s="26">
        <v>2</v>
      </c>
      <c r="C31" s="26">
        <v>999</v>
      </c>
      <c r="D31" s="26">
        <f t="shared" si="0"/>
        <v>1998</v>
      </c>
      <c r="E31" s="23" t="str" cm="1">
        <f t="array" ref="E31">_xlfn.IFS(D31&gt;250000,"😁",D31&gt;100000,"😐",TRUE,"😥")</f>
        <v>😥</v>
      </c>
    </row>
    <row r="32" spans="1:8" x14ac:dyDescent="0.25">
      <c r="A32" s="22" t="s">
        <v>468</v>
      </c>
      <c r="B32" s="26">
        <v>333</v>
      </c>
      <c r="C32" s="26">
        <v>1999</v>
      </c>
      <c r="D32" s="26">
        <f t="shared" si="0"/>
        <v>665667</v>
      </c>
      <c r="E32" s="23" t="str" cm="1">
        <f t="array" ref="E32">_xlfn.IFS(D32&gt;250000,"😁",D32&gt;100000,"😐",TRUE,"😥")</f>
        <v>😁</v>
      </c>
    </row>
    <row r="33" spans="1:5" x14ac:dyDescent="0.25">
      <c r="A33" s="22" t="s">
        <v>467</v>
      </c>
      <c r="B33" s="26">
        <v>1001</v>
      </c>
      <c r="C33" s="26">
        <v>200</v>
      </c>
      <c r="D33" s="26">
        <f t="shared" si="0"/>
        <v>200200</v>
      </c>
      <c r="E33" s="23" t="str" cm="1">
        <f t="array" ref="E33">_xlfn.IFS(D33&gt;250000,"😁",D33&gt;100000,"😐",TRUE,"😥")</f>
        <v>😐</v>
      </c>
    </row>
    <row r="34" spans="1:5" x14ac:dyDescent="0.25">
      <c r="A34" s="24" t="s">
        <v>469</v>
      </c>
      <c r="B34" s="27">
        <v>9</v>
      </c>
      <c r="C34" s="27">
        <v>799</v>
      </c>
      <c r="D34" s="27">
        <f t="shared" si="0"/>
        <v>7191</v>
      </c>
      <c r="E34" s="23" t="str" cm="1">
        <f t="array" ref="E34">_xlfn.IFS(D34&gt;250000,"😁",D34&gt;100000,"😐",TRUE,"😥")</f>
        <v>😥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A58D-AD69-48C7-878A-BFCF834687E2}">
  <dimension ref="A1:H201"/>
  <sheetViews>
    <sheetView zoomScale="160" zoomScaleNormal="160" workbookViewId="0"/>
  </sheetViews>
  <sheetFormatPr defaultRowHeight="15" x14ac:dyDescent="0.25"/>
  <cols>
    <col min="1" max="1" width="12.85546875" bestFit="1" customWidth="1"/>
    <col min="2" max="2" width="13.28515625" bestFit="1" customWidth="1"/>
    <col min="8" max="8" width="91.5703125" customWidth="1"/>
  </cols>
  <sheetData>
    <row r="1" spans="1:6" ht="30.7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</row>
    <row r="3" spans="1:6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</row>
    <row r="4" spans="1:6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</row>
    <row r="5" spans="1:6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</row>
    <row r="6" spans="1:6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</row>
    <row r="7" spans="1:6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</row>
    <row r="8" spans="1:6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</row>
    <row r="9" spans="1:6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</row>
    <row r="10" spans="1:6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</row>
    <row r="11" spans="1:6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</row>
    <row r="12" spans="1:6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</row>
    <row r="13" spans="1:6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</row>
    <row r="14" spans="1:6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</row>
    <row r="15" spans="1:6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</row>
    <row r="16" spans="1:6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</row>
    <row r="17" spans="1:8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</row>
    <row r="18" spans="1:8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</row>
    <row r="19" spans="1:8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</row>
    <row r="20" spans="1:8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</row>
    <row r="21" spans="1:8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</row>
    <row r="22" spans="1:8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</row>
    <row r="23" spans="1:8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</row>
    <row r="24" spans="1:8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</row>
    <row r="25" spans="1:8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</row>
    <row r="26" spans="1:8" ht="18" thickBot="1" x14ac:dyDescent="0.3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  <c r="H26" s="30" t="s">
        <v>432</v>
      </c>
    </row>
    <row r="27" spans="1:8" ht="15.75" thickTop="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</row>
    <row r="28" spans="1:8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H28" s="1" t="s">
        <v>472</v>
      </c>
    </row>
    <row r="29" spans="1:8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H29">
        <f>SUMIFS(E2:E201,C2:C201,"Male")</f>
        <v>36521.379999999976</v>
      </c>
    </row>
    <row r="30" spans="1:8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H30" s="1" t="s">
        <v>473</v>
      </c>
    </row>
    <row r="31" spans="1:8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</row>
    <row r="32" spans="1:8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H32" s="1" t="s">
        <v>474</v>
      </c>
    </row>
    <row r="33" spans="1:8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</row>
    <row r="34" spans="1:8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H34" s="1" t="s">
        <v>475</v>
      </c>
    </row>
    <row r="35" spans="1:8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</row>
    <row r="36" spans="1:8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H36" s="1" t="s">
        <v>476</v>
      </c>
    </row>
    <row r="37" spans="1:8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</row>
    <row r="38" spans="1:8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H38" s="1" t="s">
        <v>477</v>
      </c>
    </row>
    <row r="39" spans="1:8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</row>
    <row r="40" spans="1:8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</row>
    <row r="41" spans="1:8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</row>
    <row r="42" spans="1:8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</row>
    <row r="43" spans="1:8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H43">
        <f>TRUE+TRUE</f>
        <v>2</v>
      </c>
    </row>
    <row r="44" spans="1:8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</row>
    <row r="45" spans="1:8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</row>
    <row r="46" spans="1:8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</row>
    <row r="47" spans="1:8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</row>
    <row r="48" spans="1:8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</row>
    <row r="49" spans="1:6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</row>
    <row r="50" spans="1:6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</row>
    <row r="51" spans="1:6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</row>
    <row r="52" spans="1:6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</row>
    <row r="53" spans="1:6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</row>
    <row r="54" spans="1:6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</row>
    <row r="55" spans="1:6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</row>
    <row r="56" spans="1:6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</row>
    <row r="57" spans="1:6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</row>
    <row r="58" spans="1:6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</row>
    <row r="59" spans="1:6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</row>
    <row r="60" spans="1:6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</row>
    <row r="61" spans="1:6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</row>
    <row r="62" spans="1:6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</row>
    <row r="63" spans="1:6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</row>
    <row r="64" spans="1:6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</row>
    <row r="65" spans="1:6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</row>
    <row r="66" spans="1:6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</row>
    <row r="67" spans="1:6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</row>
    <row r="68" spans="1:6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</row>
    <row r="69" spans="1:6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</row>
    <row r="70" spans="1:6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</row>
    <row r="71" spans="1:6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</row>
    <row r="72" spans="1:6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</row>
    <row r="73" spans="1:6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</row>
    <row r="74" spans="1:6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</row>
    <row r="75" spans="1:6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</row>
    <row r="76" spans="1:6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</row>
    <row r="77" spans="1:6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</row>
    <row r="78" spans="1:6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</row>
    <row r="79" spans="1:6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</row>
    <row r="80" spans="1:6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</row>
    <row r="81" spans="1:6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</row>
    <row r="82" spans="1:6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</row>
    <row r="83" spans="1:6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</row>
    <row r="84" spans="1:6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</row>
    <row r="85" spans="1:6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</row>
    <row r="86" spans="1:6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</row>
    <row r="87" spans="1:6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</row>
    <row r="88" spans="1:6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</row>
    <row r="89" spans="1:6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</row>
    <row r="90" spans="1:6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</row>
    <row r="91" spans="1:6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</row>
    <row r="92" spans="1:6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</row>
    <row r="93" spans="1:6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</row>
    <row r="94" spans="1:6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</row>
    <row r="95" spans="1:6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</row>
    <row r="96" spans="1:6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</row>
    <row r="97" spans="1:6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</row>
    <row r="98" spans="1:6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</row>
    <row r="99" spans="1:6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</row>
    <row r="100" spans="1:6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</row>
    <row r="101" spans="1:6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</row>
    <row r="102" spans="1:6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</row>
    <row r="103" spans="1:6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</row>
    <row r="104" spans="1:6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</row>
    <row r="105" spans="1:6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</row>
    <row r="106" spans="1:6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</row>
    <row r="107" spans="1:6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</row>
    <row r="108" spans="1:6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</row>
    <row r="109" spans="1:6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</row>
    <row r="110" spans="1:6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</row>
    <row r="111" spans="1:6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</row>
    <row r="112" spans="1:6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</row>
    <row r="113" spans="1:6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</row>
    <row r="114" spans="1:6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</row>
    <row r="115" spans="1:6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</row>
    <row r="116" spans="1:6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</row>
    <row r="117" spans="1:6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</row>
    <row r="118" spans="1:6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</row>
    <row r="119" spans="1:6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</row>
    <row r="120" spans="1:6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</row>
    <row r="121" spans="1:6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</row>
    <row r="122" spans="1:6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</row>
    <row r="123" spans="1:6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</row>
    <row r="124" spans="1:6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</row>
    <row r="125" spans="1:6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</row>
    <row r="126" spans="1:6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</row>
    <row r="127" spans="1:6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</row>
    <row r="128" spans="1:6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</row>
    <row r="129" spans="1:6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</row>
    <row r="130" spans="1:6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</row>
    <row r="131" spans="1:6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</row>
    <row r="132" spans="1:6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</row>
    <row r="133" spans="1:6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</row>
    <row r="134" spans="1:6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</row>
    <row r="135" spans="1:6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</row>
    <row r="136" spans="1:6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</row>
    <row r="137" spans="1:6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</row>
    <row r="138" spans="1:6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</row>
    <row r="139" spans="1:6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</row>
    <row r="140" spans="1:6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</row>
    <row r="141" spans="1:6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</row>
    <row r="142" spans="1:6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</row>
    <row r="143" spans="1:6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</row>
    <row r="144" spans="1:6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</row>
    <row r="145" spans="1:6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</row>
    <row r="146" spans="1:6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</row>
    <row r="147" spans="1:6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</row>
    <row r="148" spans="1:6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</row>
    <row r="149" spans="1:6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</row>
    <row r="150" spans="1:6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</row>
    <row r="151" spans="1:6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</row>
    <row r="152" spans="1:6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</row>
    <row r="153" spans="1:6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</row>
    <row r="154" spans="1:6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</row>
    <row r="155" spans="1:6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</row>
    <row r="156" spans="1:6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</row>
    <row r="157" spans="1:6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</row>
    <row r="158" spans="1:6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</row>
    <row r="159" spans="1:6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</row>
    <row r="160" spans="1:6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</row>
    <row r="161" spans="1:6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</row>
    <row r="162" spans="1:6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</row>
    <row r="163" spans="1:6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</row>
    <row r="164" spans="1:6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</row>
    <row r="165" spans="1:6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</row>
    <row r="166" spans="1:6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</row>
    <row r="167" spans="1:6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</row>
    <row r="168" spans="1:6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</row>
    <row r="169" spans="1:6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</row>
    <row r="170" spans="1:6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</row>
    <row r="171" spans="1:6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</row>
    <row r="172" spans="1:6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</row>
    <row r="173" spans="1:6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</row>
    <row r="174" spans="1:6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</row>
    <row r="175" spans="1:6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</row>
    <row r="176" spans="1:6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</row>
    <row r="177" spans="1:6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</row>
    <row r="178" spans="1:6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</row>
    <row r="179" spans="1:6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</row>
    <row r="180" spans="1:6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</row>
    <row r="181" spans="1:6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</row>
    <row r="182" spans="1:6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</row>
    <row r="183" spans="1:6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</row>
    <row r="184" spans="1:6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</row>
    <row r="185" spans="1:6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</row>
    <row r="186" spans="1:6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</row>
    <row r="187" spans="1:6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</row>
    <row r="188" spans="1:6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</row>
    <row r="189" spans="1:6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</row>
    <row r="190" spans="1:6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</row>
    <row r="191" spans="1:6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</row>
    <row r="192" spans="1:6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</row>
    <row r="193" spans="1:6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</row>
    <row r="194" spans="1:6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</row>
    <row r="195" spans="1:6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</row>
    <row r="196" spans="1:6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</row>
    <row r="197" spans="1:6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</row>
    <row r="198" spans="1:6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</row>
    <row r="199" spans="1:6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</row>
    <row r="200" spans="1:6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</row>
    <row r="201" spans="1:6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F554-9FA9-4B23-99A2-5E258CD0F3F7}">
  <dimension ref="A1:J36"/>
  <sheetViews>
    <sheetView topLeftCell="A11" zoomScale="145" zoomScaleNormal="145" workbookViewId="0">
      <selection activeCell="A13" sqref="A13:J13"/>
    </sheetView>
  </sheetViews>
  <sheetFormatPr defaultRowHeight="15" x14ac:dyDescent="0.25"/>
  <cols>
    <col min="1" max="1" width="42.85546875" customWidth="1"/>
  </cols>
  <sheetData>
    <row r="1" spans="1:10" ht="18" thickBot="1" x14ac:dyDescent="0.35">
      <c r="A1" s="31" t="s">
        <v>481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Top="1" x14ac:dyDescent="0.25"/>
    <row r="3" spans="1:10" ht="18" thickBot="1" x14ac:dyDescent="0.35">
      <c r="A3" s="31" t="s">
        <v>489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15.75" thickTop="1" x14ac:dyDescent="0.25"/>
    <row r="5" spans="1:10" ht="18" thickBot="1" x14ac:dyDescent="0.35">
      <c r="A5" s="31" t="s">
        <v>488</v>
      </c>
      <c r="B5" s="31"/>
      <c r="C5" s="31"/>
      <c r="D5" s="31"/>
      <c r="E5" s="31"/>
      <c r="F5" s="31"/>
      <c r="G5" s="31"/>
      <c r="H5" s="31"/>
      <c r="I5" s="31"/>
      <c r="J5" s="31"/>
    </row>
    <row r="6" spans="1:10" ht="15.75" thickTop="1" x14ac:dyDescent="0.25"/>
    <row r="7" spans="1:10" ht="18" thickBot="1" x14ac:dyDescent="0.35">
      <c r="A7" s="31" t="s">
        <v>487</v>
      </c>
      <c r="B7" s="31"/>
      <c r="C7" s="31"/>
      <c r="D7" s="31"/>
      <c r="E7" s="31"/>
      <c r="F7" s="31"/>
      <c r="G7" s="31"/>
      <c r="H7" s="31"/>
      <c r="I7" s="31"/>
      <c r="J7" s="31"/>
    </row>
    <row r="8" spans="1:10" ht="15.75" thickTop="1" x14ac:dyDescent="0.25"/>
    <row r="9" spans="1:10" ht="18" thickBot="1" x14ac:dyDescent="0.35">
      <c r="A9" s="31" t="s">
        <v>483</v>
      </c>
      <c r="B9" s="31"/>
      <c r="C9" s="31"/>
      <c r="D9" s="31"/>
      <c r="E9" s="31"/>
      <c r="F9" s="31"/>
      <c r="G9" s="31"/>
      <c r="H9" s="31"/>
      <c r="I9" s="31"/>
      <c r="J9" s="31"/>
    </row>
    <row r="10" spans="1:10" ht="15.75" thickTop="1" x14ac:dyDescent="0.25"/>
    <row r="11" spans="1:10" ht="18" thickBot="1" x14ac:dyDescent="0.35">
      <c r="A11" s="31" t="s">
        <v>491</v>
      </c>
      <c r="B11" s="31"/>
      <c r="C11" s="31"/>
      <c r="D11" s="31"/>
      <c r="E11" s="31"/>
      <c r="F11" s="31"/>
      <c r="G11" s="31"/>
      <c r="H11" s="31"/>
      <c r="I11" s="31"/>
      <c r="J11" s="31"/>
    </row>
    <row r="12" spans="1:10" ht="15.75" thickTop="1" x14ac:dyDescent="0.25"/>
    <row r="13" spans="1:10" ht="18" thickBot="1" x14ac:dyDescent="0.35">
      <c r="A13" s="31" t="s">
        <v>490</v>
      </c>
      <c r="B13" s="31"/>
      <c r="C13" s="31"/>
      <c r="D13" s="31"/>
      <c r="E13" s="31"/>
      <c r="F13" s="31"/>
      <c r="G13" s="31"/>
      <c r="H13" s="31"/>
      <c r="I13" s="31"/>
      <c r="J13" s="31"/>
    </row>
    <row r="14" spans="1:10" ht="15.75" thickTop="1" x14ac:dyDescent="0.25"/>
    <row r="16" spans="1:10" ht="18" thickBot="1" x14ac:dyDescent="0.35">
      <c r="A16" s="31" t="s">
        <v>492</v>
      </c>
      <c r="B16" s="31"/>
      <c r="C16" s="31"/>
      <c r="D16" s="31"/>
      <c r="E16" s="31"/>
      <c r="F16" s="31"/>
      <c r="G16" s="31"/>
      <c r="H16" s="31"/>
      <c r="I16" s="31"/>
      <c r="J16" s="31"/>
    </row>
    <row r="17" spans="1:10" ht="15.75" thickTop="1" x14ac:dyDescent="0.25"/>
    <row r="18" spans="1:10" x14ac:dyDescent="0.25">
      <c r="A18" s="7" t="s">
        <v>498</v>
      </c>
      <c r="C18" s="33" t="s">
        <v>499</v>
      </c>
      <c r="D18" s="33"/>
      <c r="E18" s="33"/>
      <c r="F18" s="33"/>
      <c r="G18" s="33"/>
    </row>
    <row r="19" spans="1:10" x14ac:dyDescent="0.25">
      <c r="A19" t="s">
        <v>493</v>
      </c>
      <c r="C19" s="34"/>
      <c r="D19" s="34"/>
      <c r="E19" s="34"/>
      <c r="F19" s="34"/>
      <c r="G19" s="34"/>
    </row>
    <row r="20" spans="1:10" x14ac:dyDescent="0.25">
      <c r="A20" t="s">
        <v>494</v>
      </c>
    </row>
    <row r="21" spans="1:10" x14ac:dyDescent="0.25">
      <c r="A21" t="s">
        <v>495</v>
      </c>
    </row>
    <row r="22" spans="1:10" x14ac:dyDescent="0.25">
      <c r="A22" t="s">
        <v>496</v>
      </c>
      <c r="C22" s="33" t="s">
        <v>500</v>
      </c>
      <c r="D22" s="33"/>
      <c r="E22" s="33"/>
      <c r="F22" s="33"/>
      <c r="G22" s="33"/>
    </row>
    <row r="23" spans="1:10" x14ac:dyDescent="0.25">
      <c r="A23" t="s">
        <v>497</v>
      </c>
    </row>
    <row r="29" spans="1:10" ht="24" thickBot="1" x14ac:dyDescent="0.4">
      <c r="A29" s="32" t="s">
        <v>486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15.75" thickTop="1" x14ac:dyDescent="0.25"/>
    <row r="31" spans="1:10" ht="18" thickBot="1" x14ac:dyDescent="0.35">
      <c r="A31" s="31" t="s">
        <v>482</v>
      </c>
      <c r="B31" s="31"/>
      <c r="C31" s="31"/>
      <c r="D31" s="31"/>
      <c r="E31" s="31"/>
      <c r="F31" s="31"/>
      <c r="G31" s="31"/>
      <c r="H31" s="31"/>
      <c r="I31" s="31"/>
      <c r="J31" s="31"/>
    </row>
    <row r="32" spans="1:10" ht="15.75" thickTop="1" x14ac:dyDescent="0.25"/>
    <row r="33" spans="1:10" ht="18" thickBot="1" x14ac:dyDescent="0.35">
      <c r="A33" s="31" t="s">
        <v>484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 ht="15.75" thickTop="1" x14ac:dyDescent="0.25"/>
    <row r="35" spans="1:10" ht="18" thickBot="1" x14ac:dyDescent="0.35">
      <c r="A35" s="31" t="s">
        <v>485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.75" thickTop="1" x14ac:dyDescent="0.25"/>
  </sheetData>
  <mergeCells count="15">
    <mergeCell ref="A3:J3"/>
    <mergeCell ref="A5:J5"/>
    <mergeCell ref="C18:G18"/>
    <mergeCell ref="C19:G19"/>
    <mergeCell ref="A1:J1"/>
    <mergeCell ref="A11:J11"/>
    <mergeCell ref="A13:J13"/>
    <mergeCell ref="A9:J9"/>
    <mergeCell ref="A33:J33"/>
    <mergeCell ref="A35:J35"/>
    <mergeCell ref="A16:J16"/>
    <mergeCell ref="A29:J29"/>
    <mergeCell ref="A7:J7"/>
    <mergeCell ref="A31:J31"/>
    <mergeCell ref="C22:G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BA05-648C-4AA7-B874-773E104E360F}">
  <dimension ref="A1:L8"/>
  <sheetViews>
    <sheetView tabSelected="1" zoomScale="220" zoomScaleNormal="220" workbookViewId="0">
      <selection activeCell="E11" sqref="E11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2" x14ac:dyDescent="0.2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2" x14ac:dyDescent="0.25">
      <c r="A3">
        <v>1</v>
      </c>
      <c r="B3">
        <v>3</v>
      </c>
      <c r="C3">
        <v>5</v>
      </c>
      <c r="D3">
        <v>7</v>
      </c>
      <c r="E3">
        <v>9</v>
      </c>
      <c r="F3">
        <v>11</v>
      </c>
      <c r="G3">
        <v>13</v>
      </c>
      <c r="H3">
        <v>15</v>
      </c>
      <c r="I3">
        <v>17</v>
      </c>
      <c r="J3">
        <v>19</v>
      </c>
    </row>
    <row r="6" spans="1:12" x14ac:dyDescent="0.25">
      <c r="A6" s="35" t="s">
        <v>501</v>
      </c>
      <c r="B6">
        <f>SUM(A1:J1)</f>
        <v>55</v>
      </c>
      <c r="C6">
        <f>SUM(B1:K1)</f>
        <v>54</v>
      </c>
      <c r="D6">
        <f>SUM(C1:L1)</f>
        <v>52</v>
      </c>
      <c r="E6">
        <f>SUM(D1:M1)</f>
        <v>49</v>
      </c>
      <c r="F6">
        <f t="shared" ref="F6:L6" si="0">SUM(E1:N1)</f>
        <v>45</v>
      </c>
      <c r="G6">
        <f t="shared" si="0"/>
        <v>40</v>
      </c>
      <c r="H6">
        <f t="shared" si="0"/>
        <v>34</v>
      </c>
      <c r="I6">
        <f t="shared" si="0"/>
        <v>27</v>
      </c>
      <c r="J6">
        <f t="shared" si="0"/>
        <v>19</v>
      </c>
      <c r="K6">
        <f t="shared" si="0"/>
        <v>10</v>
      </c>
      <c r="L6">
        <f t="shared" si="0"/>
        <v>0</v>
      </c>
    </row>
    <row r="7" spans="1:12" x14ac:dyDescent="0.25">
      <c r="B7">
        <f>SUM(A2:J2)</f>
        <v>65</v>
      </c>
      <c r="C7">
        <f>SUM(B2:K2)</f>
        <v>63</v>
      </c>
      <c r="D7">
        <f>SUM(C2:L2)</f>
        <v>60</v>
      </c>
      <c r="E7">
        <f>SUM(D2:M2)</f>
        <v>56</v>
      </c>
      <c r="F7">
        <f t="shared" ref="F7:L7" si="1">SUM(E2:N2)</f>
        <v>51</v>
      </c>
      <c r="G7">
        <f t="shared" si="1"/>
        <v>45</v>
      </c>
      <c r="H7">
        <f t="shared" si="1"/>
        <v>38</v>
      </c>
      <c r="I7">
        <f t="shared" si="1"/>
        <v>30</v>
      </c>
      <c r="J7">
        <f t="shared" si="1"/>
        <v>21</v>
      </c>
      <c r="K7">
        <f t="shared" si="1"/>
        <v>11</v>
      </c>
      <c r="L7">
        <f t="shared" si="1"/>
        <v>0</v>
      </c>
    </row>
    <row r="8" spans="1:12" x14ac:dyDescent="0.25">
      <c r="B8">
        <f>SUM(A3:J3)</f>
        <v>100</v>
      </c>
      <c r="C8">
        <f>SUM(B3:K3)</f>
        <v>99</v>
      </c>
      <c r="D8">
        <f>SUM(C3:L3)</f>
        <v>96</v>
      </c>
      <c r="E8">
        <f>SUM(D3:M3)</f>
        <v>91</v>
      </c>
      <c r="F8">
        <f>SUM(E3:N3)</f>
        <v>84</v>
      </c>
      <c r="G8">
        <f>SUM(F3:O3)</f>
        <v>75</v>
      </c>
      <c r="H8">
        <f>SUM(G3:P3)</f>
        <v>64</v>
      </c>
      <c r="I8">
        <f>SUM(H3:Q3)</f>
        <v>51</v>
      </c>
      <c r="J8">
        <f>SUM(I3:R3)</f>
        <v>36</v>
      </c>
      <c r="K8">
        <f t="shared" ref="K8:L8" si="2">SUM(J3:S3)</f>
        <v>19</v>
      </c>
      <c r="L8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BECC-8213-4F0C-AABA-4EFAA71A9A21}">
  <dimension ref="A1:A3"/>
  <sheetViews>
    <sheetView workbookViewId="0">
      <selection activeCell="A4" sqref="A4"/>
    </sheetView>
  </sheetViews>
  <sheetFormatPr defaultRowHeight="15" x14ac:dyDescent="0.25"/>
  <cols>
    <col min="1" max="1" width="51" customWidth="1"/>
  </cols>
  <sheetData>
    <row r="1" spans="1:1" x14ac:dyDescent="0.25">
      <c r="A1" t="s">
        <v>478</v>
      </c>
    </row>
    <row r="2" spans="1:1" x14ac:dyDescent="0.25">
      <c r="A2" t="s">
        <v>479</v>
      </c>
    </row>
    <row r="3" spans="1:1" x14ac:dyDescent="0.25">
      <c r="A3" t="s">
        <v>480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Shirt sales (i) (solutions)</vt:lpstr>
      <vt:lpstr>Shirt sales (ii) (solutions)</vt:lpstr>
      <vt:lpstr>1 References</vt:lpstr>
      <vt:lpstr>2 Conditionals</vt:lpstr>
      <vt:lpstr>3 Conditional aggregation</vt:lpstr>
      <vt:lpstr>4 Basic text manipulation </vt:lpstr>
      <vt:lpstr>Sheet1</vt:lpstr>
      <vt:lpstr>5 More text 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2022-12-15T10:30:37Z</cp:lastPrinted>
  <dcterms:created xsi:type="dcterms:W3CDTF">2022-12-15T08:14:15Z</dcterms:created>
  <dcterms:modified xsi:type="dcterms:W3CDTF">2023-01-08T14:54:33Z</dcterms:modified>
</cp:coreProperties>
</file>